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\Dropbox\Bourse\TrendFrance &amp; ExtraTrend\"/>
    </mc:Choice>
  </mc:AlternateContent>
  <xr:revisionPtr revIDLastSave="0" documentId="8_{61B42E11-64FC-4EBC-AC33-3242157FCC54}" xr6:coauthVersionLast="47" xr6:coauthVersionMax="47" xr10:uidLastSave="{00000000-0000-0000-0000-000000000000}"/>
  <bookViews>
    <workbookView xWindow="-108" yWindow="-108" windowWidth="23256" windowHeight="12576" xr2:uid="{56039A3A-E711-465B-854B-7D8C9FDC9291}"/>
  </bookViews>
  <sheets>
    <sheet name="Feuil1" sheetId="1" r:id="rId1"/>
  </sheets>
  <definedNames>
    <definedName name="_xlnm._FilterDatabase" localSheetId="0" hidden="1">Feuil1!$A$7:$X$7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L633" i="1" s="1"/>
  <c r="L634" i="1" s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L658" i="1" s="1"/>
  <c r="L659" i="1" s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G5" i="1"/>
  <c r="C5" i="1"/>
  <c r="I2" i="1"/>
  <c r="K2" i="1" s="1"/>
  <c r="G2" i="1"/>
  <c r="E2" i="1"/>
  <c r="C2" i="1"/>
</calcChain>
</file>

<file path=xl/sharedStrings.xml><?xml version="1.0" encoding="utf-8"?>
<sst xmlns="http://schemas.openxmlformats.org/spreadsheetml/2006/main" count="3768" uniqueCount="925">
  <si>
    <t>Nb Trades</t>
  </si>
  <si>
    <t xml:space="preserve">Avg Bar </t>
  </si>
  <si>
    <t>Perfor</t>
  </si>
  <si>
    <t>Perfo/Trade</t>
  </si>
  <si>
    <t>moy/jour</t>
  </si>
  <si>
    <t>Global</t>
  </si>
  <si>
    <t>Trade &gt;0</t>
  </si>
  <si>
    <t>Avg Bar &gt;0</t>
  </si>
  <si>
    <t>Run Up</t>
  </si>
  <si>
    <t>Perf/Tr &gt;0</t>
  </si>
  <si>
    <t>moy&gt;0</t>
  </si>
  <si>
    <t>Trade&lt;0</t>
  </si>
  <si>
    <t>Avg Bar &lt;0</t>
  </si>
  <si>
    <t>Run-Down</t>
  </si>
  <si>
    <t>Perf/Tr &lt;0</t>
  </si>
  <si>
    <t>moy &lt;0</t>
  </si>
  <si>
    <t>% &gt;0</t>
  </si>
  <si>
    <t>Perf transf%</t>
  </si>
  <si>
    <t>Titre</t>
  </si>
  <si>
    <t>Marché</t>
  </si>
  <si>
    <t>Date d'entrée</t>
  </si>
  <si>
    <t>Date de sortie</t>
  </si>
  <si>
    <t>Type</t>
  </si>
  <si>
    <t>Nb barres</t>
  </si>
  <si>
    <t>Perfabs</t>
  </si>
  <si>
    <t>Perf relat(%)</t>
  </si>
  <si>
    <t>MFE</t>
  </si>
  <si>
    <t>MAE</t>
  </si>
  <si>
    <t>Marche</t>
  </si>
  <si>
    <t>Accor</t>
  </si>
  <si>
    <t>Euro Paris</t>
  </si>
  <si>
    <t>2 janv. 2011</t>
  </si>
  <si>
    <t>Long</t>
  </si>
  <si>
    <t>3 févr. 2013</t>
  </si>
  <si>
    <t>25 févr. 2013</t>
  </si>
  <si>
    <t>25 sept. 2013</t>
  </si>
  <si>
    <t>14 oct. 2014</t>
  </si>
  <si>
    <t>26 janv. 2015</t>
  </si>
  <si>
    <t>17 juil. 2017</t>
  </si>
  <si>
    <t>27 juil. 2017</t>
  </si>
  <si>
    <t>9 janv. 2018</t>
  </si>
  <si>
    <t>5 févr. 2018</t>
  </si>
  <si>
    <t>AdP</t>
  </si>
  <si>
    <t>16 sept. 2015</t>
  </si>
  <si>
    <t>25 oct. 2015</t>
  </si>
  <si>
    <t>15 nov. 2015</t>
  </si>
  <si>
    <t>13 déc. 2018</t>
  </si>
  <si>
    <t>Air France KLM</t>
  </si>
  <si>
    <t>5 janv. 2011</t>
  </si>
  <si>
    <t>19 janv. 2011</t>
  </si>
  <si>
    <t>19 janv. 2014</t>
  </si>
  <si>
    <t>30 juil. 2014</t>
  </si>
  <si>
    <t>4 juil. 2017</t>
  </si>
  <si>
    <t>8 févr. 2018</t>
  </si>
  <si>
    <t>Air Liquide</t>
  </si>
  <si>
    <t>14 nov. 2012</t>
  </si>
  <si>
    <t>8 oct. 2013</t>
  </si>
  <si>
    <t>31 juil. 2014</t>
  </si>
  <si>
    <t>23 déc. 2014</t>
  </si>
  <si>
    <t>4 oct. 2015</t>
  </si>
  <si>
    <t>24 avr. 2017</t>
  </si>
  <si>
    <t>3 oct. 2017</t>
  </si>
  <si>
    <t>7 avr. 2019</t>
  </si>
  <si>
    <t>12 juil. 2020</t>
  </si>
  <si>
    <t>27 oct. 2020</t>
  </si>
  <si>
    <t>Airbus</t>
  </si>
  <si>
    <t>11 janv. 2011</t>
  </si>
  <si>
    <t>16 janv. 2012</t>
  </si>
  <si>
    <t>15 nov. 2012</t>
  </si>
  <si>
    <t>23 janv. 2013</t>
  </si>
  <si>
    <t>16 juil. 2014</t>
  </si>
  <si>
    <t>16 juil. 2015</t>
  </si>
  <si>
    <t>26 nov. 2015</t>
  </si>
  <si>
    <t>3 janv. 2016</t>
  </si>
  <si>
    <t>5 déc. 2018</t>
  </si>
  <si>
    <t>17 févr. 2019</t>
  </si>
  <si>
    <t>Albioma</t>
  </si>
  <si>
    <t>10 oct. 2013</t>
  </si>
  <si>
    <t>28 oct. 2014</t>
  </si>
  <si>
    <t>3 avr. 2018</t>
  </si>
  <si>
    <t>15 juil. 2019</t>
  </si>
  <si>
    <t>3 oct. 2019</t>
  </si>
  <si>
    <t>7 nov. 2019</t>
  </si>
  <si>
    <t>1 déc. 2019</t>
  </si>
  <si>
    <t>2 janv. 2020</t>
  </si>
  <si>
    <t>15 avr. 2020</t>
  </si>
  <si>
    <t>Alpes (Compagnie)</t>
  </si>
  <si>
    <t>18 oct. 2015</t>
  </si>
  <si>
    <t>18 déc. 2016</t>
  </si>
  <si>
    <t>25 avr. 2018</t>
  </si>
  <si>
    <t>21 janv. 2020</t>
  </si>
  <si>
    <t>23 févr. 2020</t>
  </si>
  <si>
    <t>Alstom</t>
  </si>
  <si>
    <t>4 nov. 2015</t>
  </si>
  <si>
    <t>5 nov. 2015</t>
  </si>
  <si>
    <t>9 avr. 2017</t>
  </si>
  <si>
    <t>9 janv. 2019</t>
  </si>
  <si>
    <t>14 juil. 2019</t>
  </si>
  <si>
    <t>8 janv. 2020</t>
  </si>
  <si>
    <t>15 juil. 2020</t>
  </si>
  <si>
    <t>24 sept. 2020</t>
  </si>
  <si>
    <t>20 déc. 2020</t>
  </si>
  <si>
    <t>21 févr. 2021</t>
  </si>
  <si>
    <t>Altamir</t>
  </si>
  <si>
    <t>16 janv. 2011</t>
  </si>
  <si>
    <t>24 janv. 2013</t>
  </si>
  <si>
    <t>23 oct. 2014</t>
  </si>
  <si>
    <t>14 nov. 2016</t>
  </si>
  <si>
    <t>15 févr. 2018</t>
  </si>
  <si>
    <t>9 sept. 2018</t>
  </si>
  <si>
    <t>9 févr. 2020</t>
  </si>
  <si>
    <t>25 févr. 2020</t>
  </si>
  <si>
    <t>Altarea</t>
  </si>
  <si>
    <t>17 avr. 2013</t>
  </si>
  <si>
    <t>18 sept. 2014</t>
  </si>
  <si>
    <t>28 janv. 2015</t>
  </si>
  <si>
    <t>18 janv. 2016</t>
  </si>
  <si>
    <t>3 avr. 2016</t>
  </si>
  <si>
    <t>10 avr. 2018</t>
  </si>
  <si>
    <t>7 janv. 2020</t>
  </si>
  <si>
    <t>Alten</t>
  </si>
  <si>
    <t>6 janv. 2011</t>
  </si>
  <si>
    <t>11 déc. 2012</t>
  </si>
  <si>
    <t>23 déc. 2013</t>
  </si>
  <si>
    <t>26 janv. 2014</t>
  </si>
  <si>
    <t>25 févr. 2015</t>
  </si>
  <si>
    <t>28 nov. 2017</t>
  </si>
  <si>
    <t>29 janv. 2018</t>
  </si>
  <si>
    <t>28 nov. 2018</t>
  </si>
  <si>
    <t>Amundi</t>
  </si>
  <si>
    <t>3 nov. 2019</t>
  </si>
  <si>
    <t>Argan</t>
  </si>
  <si>
    <t>26 janv. 2011</t>
  </si>
  <si>
    <t>18 avr. 2011</t>
  </si>
  <si>
    <t>8 avr. 2013</t>
  </si>
  <si>
    <t>11 avr. 2013</t>
  </si>
  <si>
    <t>29 oct. 2013</t>
  </si>
  <si>
    <t>14 oct. 2015</t>
  </si>
  <si>
    <t>3 juil. 2016</t>
  </si>
  <si>
    <t>8 nov. 2020</t>
  </si>
  <si>
    <t>Arkema</t>
  </si>
  <si>
    <t>12 sept. 2012</t>
  </si>
  <si>
    <t>15 avr. 2013</t>
  </si>
  <si>
    <t>13 sept. 2016</t>
  </si>
  <si>
    <t>15 juil. 2018</t>
  </si>
  <si>
    <t>Assystem</t>
  </si>
  <si>
    <t>4 janv. 2011</t>
  </si>
  <si>
    <t>18 févr. 2013</t>
  </si>
  <si>
    <t>16 déc. 2015</t>
  </si>
  <si>
    <t>2 janv. 2018</t>
  </si>
  <si>
    <t>17 nov. 2019</t>
  </si>
  <si>
    <t>Atos</t>
  </si>
  <si>
    <t>27 juil. 2014</t>
  </si>
  <si>
    <t>7 janv. 2016</t>
  </si>
  <si>
    <t>21 avr. 2016</t>
  </si>
  <si>
    <t>19 févr. 2018</t>
  </si>
  <si>
    <t>6 févr. 2020</t>
  </si>
  <si>
    <t>20 févr. 2020</t>
  </si>
  <si>
    <t>Aubay</t>
  </si>
  <si>
    <t>3 févr. 2011</t>
  </si>
  <si>
    <t>15 sept. 2013</t>
  </si>
  <si>
    <t>20 nov. 2014</t>
  </si>
  <si>
    <t>1 avr. 2015</t>
  </si>
  <si>
    <t>18 oct. 2018</t>
  </si>
  <si>
    <t>Axa</t>
  </si>
  <si>
    <t>20 janv. 2013</t>
  </si>
  <si>
    <t>18 janv. 2018</t>
  </si>
  <si>
    <t>24 oct. 2019</t>
  </si>
  <si>
    <t>24 févr. 2020</t>
  </si>
  <si>
    <t>Bains Mer Monaco</t>
  </si>
  <si>
    <t>14 oct. 2013</t>
  </si>
  <si>
    <t>14 déc. 2014</t>
  </si>
  <si>
    <t>6 nov. 2018</t>
  </si>
  <si>
    <t>5 févr. 2020</t>
  </si>
  <si>
    <t>Bassac</t>
  </si>
  <si>
    <t>28 juil. 2011</t>
  </si>
  <si>
    <t>3 sept. 2013</t>
  </si>
  <si>
    <t>27 janv. 2015</t>
  </si>
  <si>
    <t>20 juil. 2015</t>
  </si>
  <si>
    <t>4 févr. 2020</t>
  </si>
  <si>
    <t>27 févr. 2020</t>
  </si>
  <si>
    <t>Beneteau</t>
  </si>
  <si>
    <t>Gros DD en cours</t>
  </si>
  <si>
    <t>2 oct. 2013</t>
  </si>
  <si>
    <t>2 févr. 2014</t>
  </si>
  <si>
    <t>9 avr. 2015</t>
  </si>
  <si>
    <t>1 sept. 2015</t>
  </si>
  <si>
    <t>16 juil. 2018</t>
  </si>
  <si>
    <t>Bic</t>
  </si>
  <si>
    <t>3 janv. 2011</t>
  </si>
  <si>
    <t>1 févr. 2011</t>
  </si>
  <si>
    <t>15 févr. 2012</t>
  </si>
  <si>
    <t>28 avr. 2014</t>
  </si>
  <si>
    <t>2 févr. 2016</t>
  </si>
  <si>
    <t>Biomerieux</t>
  </si>
  <si>
    <t>9 juil. 2014</t>
  </si>
  <si>
    <t>3 nov. 2014</t>
  </si>
  <si>
    <t>25 nov. 2019</t>
  </si>
  <si>
    <t>24 févr. 2021</t>
  </si>
  <si>
    <t>BNP Paribas</t>
  </si>
  <si>
    <t>13 janv. 2013</t>
  </si>
  <si>
    <t>18 févr. 2018</t>
  </si>
  <si>
    <t>Boiron</t>
  </si>
  <si>
    <t>15 janv. 2013</t>
  </si>
  <si>
    <t>17 nov. 2015</t>
  </si>
  <si>
    <t>Bollore</t>
  </si>
  <si>
    <t>11 juil. 2011</t>
  </si>
  <si>
    <t>9 sept. 2012</t>
  </si>
  <si>
    <t>16 oct. 2014</t>
  </si>
  <si>
    <t>26 sept. 2017</t>
  </si>
  <si>
    <t>8 oct. 2017</t>
  </si>
  <si>
    <t>20 nov. 2017</t>
  </si>
  <si>
    <t>23 avr. 2018</t>
  </si>
  <si>
    <t>Bouygues</t>
  </si>
  <si>
    <t>12 févr. 2015</t>
  </si>
  <si>
    <t>29 déc. 2019</t>
  </si>
  <si>
    <t>30 janv. 2020</t>
  </si>
  <si>
    <t>Bureau Veritas</t>
  </si>
  <si>
    <t>13 févr. 2011</t>
  </si>
  <si>
    <t>23 oct. 2013</t>
  </si>
  <si>
    <t>19 sept. 2017</t>
  </si>
  <si>
    <t>27 févr. 2018</t>
  </si>
  <si>
    <t>Burelle</t>
  </si>
  <si>
    <t>17 janv. 2011</t>
  </si>
  <si>
    <t>7 oct. 2014</t>
  </si>
  <si>
    <t>1 déc. 2015</t>
  </si>
  <si>
    <t>CapGemini</t>
  </si>
  <si>
    <t>24 févr. 2011</t>
  </si>
  <si>
    <t>4 févr. 2013</t>
  </si>
  <si>
    <t>30 oct. 2014</t>
  </si>
  <si>
    <t>30 nov. 2014</t>
  </si>
  <si>
    <t>4 févr. 2016</t>
  </si>
  <si>
    <t>29 oct. 2018</t>
  </si>
  <si>
    <t>26 janv. 2020</t>
  </si>
  <si>
    <t>Carrefour</t>
  </si>
  <si>
    <t>24 juil. 2013</t>
  </si>
  <si>
    <t>21 juil. 2015</t>
  </si>
  <si>
    <t>Casino Guichard</t>
  </si>
  <si>
    <t>26 févr. 2013</t>
  </si>
  <si>
    <t>20 oct. 2013</t>
  </si>
  <si>
    <t>15 déc. 2013</t>
  </si>
  <si>
    <t>27 oct. 2019</t>
  </si>
  <si>
    <t>28 nov. 2019</t>
  </si>
  <si>
    <t>Caterpillar Inc</t>
  </si>
  <si>
    <t>28 janv. 2018</t>
  </si>
  <si>
    <t>Cgg</t>
  </si>
  <si>
    <t>25 janv. 2011</t>
  </si>
  <si>
    <t>23 févr. 2011</t>
  </si>
  <si>
    <t>18 nov. 2012</t>
  </si>
  <si>
    <t>Christian Dior</t>
  </si>
  <si>
    <t>8 févr. 2011</t>
  </si>
  <si>
    <t>6 févr. 2012</t>
  </si>
  <si>
    <t>3 déc. 2012</t>
  </si>
  <si>
    <t>26 déc. 2013</t>
  </si>
  <si>
    <t>11 déc. 2014</t>
  </si>
  <si>
    <t>14 janv. 2015</t>
  </si>
  <si>
    <t>10 déc. 2015</t>
  </si>
  <si>
    <t>29 janv. 2017</t>
  </si>
  <si>
    <t>Coface</t>
  </si>
  <si>
    <t>2 juil. 2017</t>
  </si>
  <si>
    <t>4 sept. 2017</t>
  </si>
  <si>
    <t>23 juil. 2018</t>
  </si>
  <si>
    <t>16 déc. 2019</t>
  </si>
  <si>
    <t>Colas</t>
  </si>
  <si>
    <t>20 janv. 2014</t>
  </si>
  <si>
    <t>15 oct. 2014</t>
  </si>
  <si>
    <t>26 avr. 2015</t>
  </si>
  <si>
    <t>12 janv. 2017</t>
  </si>
  <si>
    <t>Compagnie Odet</t>
  </si>
  <si>
    <t>18 oct. 2012</t>
  </si>
  <si>
    <t>26 oct. 2014</t>
  </si>
  <si>
    <t>29 avr. 2015</t>
  </si>
  <si>
    <t>12 sept. 2017</t>
  </si>
  <si>
    <t>Covivio</t>
  </si>
  <si>
    <t>6 janv. 2013</t>
  </si>
  <si>
    <t>3 avr. 2014</t>
  </si>
  <si>
    <t>2 juil. 2019</t>
  </si>
  <si>
    <t>15 oct. 2019</t>
  </si>
  <si>
    <t>Covivio Hotels</t>
  </si>
  <si>
    <t>12 janv. 2011</t>
  </si>
  <si>
    <t>14 avr. 2013</t>
  </si>
  <si>
    <t>23 janv. 2014</t>
  </si>
  <si>
    <t>1 févr. 2015</t>
  </si>
  <si>
    <t>6 juil. 2015</t>
  </si>
  <si>
    <t>3 avr. 2017</t>
  </si>
  <si>
    <t>17 avr. 2017</t>
  </si>
  <si>
    <t>Crcam Paris IdF</t>
  </si>
  <si>
    <t>11 févr. 2013</t>
  </si>
  <si>
    <t>19 févr. 2013</t>
  </si>
  <si>
    <t>13 juil. 2014</t>
  </si>
  <si>
    <t>2 avr. 2018</t>
  </si>
  <si>
    <t>26 sept. 2018</t>
  </si>
  <si>
    <t>24 janv. 2019</t>
  </si>
  <si>
    <t>Credit Agricole</t>
  </si>
  <si>
    <t>2 déc. 2014</t>
  </si>
  <si>
    <t>26 févr. 2018</t>
  </si>
  <si>
    <t>22 déc. 2019</t>
  </si>
  <si>
    <t>Danone</t>
  </si>
  <si>
    <t>15 oct. 2013</t>
  </si>
  <si>
    <t>25 janv. 2015</t>
  </si>
  <si>
    <t>31 juil. 2016</t>
  </si>
  <si>
    <t>14 sept. 2016</t>
  </si>
  <si>
    <t>5 nov. 2017</t>
  </si>
  <si>
    <t>13 janv. 2020</t>
  </si>
  <si>
    <t>Dassault Aviation</t>
  </si>
  <si>
    <t>13 déc. 2012</t>
  </si>
  <si>
    <t>20 nov. 2013</t>
  </si>
  <si>
    <t>9 déc. 2014</t>
  </si>
  <si>
    <t>29 nov. 2018</t>
  </si>
  <si>
    <t>Dassault Systemes</t>
  </si>
  <si>
    <t>23 janv. 2011</t>
  </si>
  <si>
    <t>7 févr. 2012</t>
  </si>
  <si>
    <t>5 nov. 2013</t>
  </si>
  <si>
    <t>25 nov. 2014</t>
  </si>
  <si>
    <t>10 févr. 2016</t>
  </si>
  <si>
    <t>3 oct. 2016</t>
  </si>
  <si>
    <t>24 oct. 2016</t>
  </si>
  <si>
    <t>13 juil. 2017</t>
  </si>
  <si>
    <t>10 déc. 2018</t>
  </si>
  <si>
    <t>8 juil. 2019</t>
  </si>
  <si>
    <t>21 juil. 2020</t>
  </si>
  <si>
    <t>23 juil. 2020</t>
  </si>
  <si>
    <t>28 déc. 2020</t>
  </si>
  <si>
    <t>Derichebourg</t>
  </si>
  <si>
    <t>29 déc. 2016</t>
  </si>
  <si>
    <t>17 avr. 2018</t>
  </si>
  <si>
    <t>Diageo</t>
  </si>
  <si>
    <t>23 janv. 2012</t>
  </si>
  <si>
    <t>Edenred</t>
  </si>
  <si>
    <t>12 avr. 2017</t>
  </si>
  <si>
    <t>EdF</t>
  </si>
  <si>
    <t>10 sept. 2013</t>
  </si>
  <si>
    <t>31 juil. 2018</t>
  </si>
  <si>
    <t>23 avr. 2019</t>
  </si>
  <si>
    <t>Eiffage</t>
  </si>
  <si>
    <t>21 sept. 2015</t>
  </si>
  <si>
    <t>27 nov. 2016</t>
  </si>
  <si>
    <t>10 oct. 2018</t>
  </si>
  <si>
    <t>20 nov. 2019</t>
  </si>
  <si>
    <t>Elec Strasbourg</t>
  </si>
  <si>
    <t>8 déc. 2013</t>
  </si>
  <si>
    <t>12 déc. 2013</t>
  </si>
  <si>
    <t>12 févr. 2014</t>
  </si>
  <si>
    <t>Elis</t>
  </si>
  <si>
    <t>15 févr. 2017</t>
  </si>
  <si>
    <t>Engie</t>
  </si>
  <si>
    <t>7 nov. 2017</t>
  </si>
  <si>
    <t>25 janv. 2018</t>
  </si>
  <si>
    <t>6 oct. 2019</t>
  </si>
  <si>
    <t>26 nov. 2019</t>
  </si>
  <si>
    <t>19 janv. 2020</t>
  </si>
  <si>
    <t>Equasens</t>
  </si>
  <si>
    <t>4 nov. 2014</t>
  </si>
  <si>
    <t>7 avr. 2015</t>
  </si>
  <si>
    <t>20 juil. 2016</t>
  </si>
  <si>
    <t>16 déc. 2018</t>
  </si>
  <si>
    <t>15 janv. 2020</t>
  </si>
  <si>
    <t>28 janv. 2020</t>
  </si>
  <si>
    <t>Eramet</t>
  </si>
  <si>
    <t>20 sept. 2017</t>
  </si>
  <si>
    <t>Gros DD en Cours</t>
  </si>
  <si>
    <t>19 oct. 2017</t>
  </si>
  <si>
    <t>Esi Group</t>
  </si>
  <si>
    <t>28 sept. 2017</t>
  </si>
  <si>
    <t>Esker</t>
  </si>
  <si>
    <t>24 juil. 2012</t>
  </si>
  <si>
    <t>3 sept. 2012</t>
  </si>
  <si>
    <t>17 oct. 2012</t>
  </si>
  <si>
    <t>13 nov. 2013</t>
  </si>
  <si>
    <t>9 févr. 2014</t>
  </si>
  <si>
    <t>4 janv. 2015</t>
  </si>
  <si>
    <t>24 juil. 2016</t>
  </si>
  <si>
    <t>15 avr. 2018</t>
  </si>
  <si>
    <t>EssilorLuxottica</t>
  </si>
  <si>
    <t>22 déc. 2014</t>
  </si>
  <si>
    <t>20 janv. 2016</t>
  </si>
  <si>
    <t>9 juil. 2018</t>
  </si>
  <si>
    <t>Esso</t>
  </si>
  <si>
    <t>24 janv. 2016</t>
  </si>
  <si>
    <t>31 janv. 2018</t>
  </si>
  <si>
    <t>Eurazeo</t>
  </si>
  <si>
    <t>9 janv. 2011</t>
  </si>
  <si>
    <t>21 févr. 2011</t>
  </si>
  <si>
    <t>16 avr. 2013</t>
  </si>
  <si>
    <t>16 févr. 2015</t>
  </si>
  <si>
    <t>5 juil. 2015</t>
  </si>
  <si>
    <t>Eurofins Scientific</t>
  </si>
  <si>
    <t>30 janv. 2011</t>
  </si>
  <si>
    <t>Gros DD En cours</t>
  </si>
  <si>
    <t>28 févr. 2011</t>
  </si>
  <si>
    <t>5 févr. 2015</t>
  </si>
  <si>
    <t>19 déc. 2019</t>
  </si>
  <si>
    <t>Euronext</t>
  </si>
  <si>
    <t>Eutelsat Communic</t>
  </si>
  <si>
    <t>1 sept. 2011</t>
  </si>
  <si>
    <t>16 nov. 2011</t>
  </si>
  <si>
    <t>10 sept. 2014</t>
  </si>
  <si>
    <t>6 oct. 2014</t>
  </si>
  <si>
    <t>5 janv. 2015</t>
  </si>
  <si>
    <t>24 sept. 2017</t>
  </si>
  <si>
    <t>10 oct. 2017</t>
  </si>
  <si>
    <t>Faurecia</t>
  </si>
  <si>
    <t>4 sept. 2013</t>
  </si>
  <si>
    <t>5 oct. 2014</t>
  </si>
  <si>
    <t>10 janv. 2017</t>
  </si>
  <si>
    <t>25 juil. 2018</t>
  </si>
  <si>
    <t>Fnac Darty</t>
  </si>
  <si>
    <t>29 sept. 2016</t>
  </si>
  <si>
    <t>6 févr. 2017</t>
  </si>
  <si>
    <t>3 juil. 2017</t>
  </si>
  <si>
    <t>Fonciere Lyonnaise</t>
  </si>
  <si>
    <t>11 déc. 2013</t>
  </si>
  <si>
    <t>28 déc. 2016</t>
  </si>
  <si>
    <t>10 déc. 2017</t>
  </si>
  <si>
    <t>11 janv. 2018</t>
  </si>
  <si>
    <t>24 janv. 2018</t>
  </si>
  <si>
    <t>22 févr. 2018</t>
  </si>
  <si>
    <t>16 oct. 2018</t>
  </si>
  <si>
    <t>19 déc. 2018</t>
  </si>
  <si>
    <t>13 févr. 2019</t>
  </si>
  <si>
    <t>24 avr. 2019</t>
  </si>
  <si>
    <t>4 nov. 2019</t>
  </si>
  <si>
    <t>Frey</t>
  </si>
  <si>
    <t>6 janv. 2020</t>
  </si>
  <si>
    <t>Gecina</t>
  </si>
  <si>
    <t>3 févr. 2014</t>
  </si>
  <si>
    <t>15 sept. 2015</t>
  </si>
  <si>
    <t>26 avr. 2016</t>
  </si>
  <si>
    <t>25 juil. 2016</t>
  </si>
  <si>
    <t>9 nov. 2016</t>
  </si>
  <si>
    <t>6 déc. 2017</t>
  </si>
  <si>
    <t>General Electric</t>
  </si>
  <si>
    <t>10 janv. 2011</t>
  </si>
  <si>
    <t>15 févr. 2011</t>
  </si>
  <si>
    <t>22 févr. 2011</t>
  </si>
  <si>
    <t>11 nov. 2014</t>
  </si>
  <si>
    <t>15 févr. 2015</t>
  </si>
  <si>
    <t>22 oct. 2015</t>
  </si>
  <si>
    <t>11 févr. 2016</t>
  </si>
  <si>
    <t>24 nov. 2016</t>
  </si>
  <si>
    <t>31 janv. 2017</t>
  </si>
  <si>
    <t>Getlink se</t>
  </si>
  <si>
    <t>23 oct. 2017</t>
  </si>
  <si>
    <t>11 déc. 2017</t>
  </si>
  <si>
    <t>21 janv. 2018</t>
  </si>
  <si>
    <t>7 févr. 2018</t>
  </si>
  <si>
    <t>27 janv. 2019</t>
  </si>
  <si>
    <t>GL Events</t>
  </si>
  <si>
    <t>13 avr. 2011</t>
  </si>
  <si>
    <t>4 avr. 2017</t>
  </si>
  <si>
    <t>9 avr. 2018</t>
  </si>
  <si>
    <t>28 oct. 2019</t>
  </si>
  <si>
    <t>23 déc. 2019</t>
  </si>
  <si>
    <t>Groupe Crit</t>
  </si>
  <si>
    <t>29 juil. 2013</t>
  </si>
  <si>
    <t>13 avr. 2015</t>
  </si>
  <si>
    <t>30 nov. 2015</t>
  </si>
  <si>
    <t>19 janv. 2016</t>
  </si>
  <si>
    <t>10 avr. 2016</t>
  </si>
  <si>
    <t>4 oct. 2016</t>
  </si>
  <si>
    <t>20 nov. 2016</t>
  </si>
  <si>
    <t>22 nov. 2017</t>
  </si>
  <si>
    <t>16 avr. 2018</t>
  </si>
  <si>
    <t>Gtt</t>
  </si>
  <si>
    <t>12 déc. 2019</t>
  </si>
  <si>
    <t>20 janv. 2020</t>
  </si>
  <si>
    <t>29 janv. 2020</t>
  </si>
  <si>
    <t>Hermes Intl</t>
  </si>
  <si>
    <t>16 oct. 2016</t>
  </si>
  <si>
    <t>10 janv. 2018</t>
  </si>
  <si>
    <t>4 avr. 2018</t>
  </si>
  <si>
    <t>23 déc. 2018</t>
  </si>
  <si>
    <t>Holcim Ltd</t>
  </si>
  <si>
    <t>20 févr. 2017</t>
  </si>
  <si>
    <t>30 déc. 2019</t>
  </si>
  <si>
    <t>Icade</t>
  </si>
  <si>
    <t>17 juil. 2011</t>
  </si>
  <si>
    <t>6 avr. 2014</t>
  </si>
  <si>
    <t>27 sept. 2018</t>
  </si>
  <si>
    <t>ID Logistics Group</t>
  </si>
  <si>
    <t>4 sept. 2018</t>
  </si>
  <si>
    <t>8 oct. 2018</t>
  </si>
  <si>
    <t>29 avr. 2019</t>
  </si>
  <si>
    <t>31 juil. 2019</t>
  </si>
  <si>
    <t>5 nov. 2019</t>
  </si>
  <si>
    <t>22 janv. 2020</t>
  </si>
  <si>
    <t>13 sept. 2020</t>
  </si>
  <si>
    <t>25 oct. 2020</t>
  </si>
  <si>
    <t>Imerys</t>
  </si>
  <si>
    <t>3 avr. 2011</t>
  </si>
  <si>
    <t>2 janv. 2013</t>
  </si>
  <si>
    <t>18 avr. 2013</t>
  </si>
  <si>
    <t>27 oct. 2013</t>
  </si>
  <si>
    <t>9 sept. 2014</t>
  </si>
  <si>
    <t>18 févr. 2015</t>
  </si>
  <si>
    <t>11 déc. 2016</t>
  </si>
  <si>
    <t>27 nov. 2017</t>
  </si>
  <si>
    <t>8 janv. 2018</t>
  </si>
  <si>
    <t>Interparfums</t>
  </si>
  <si>
    <t>22 janv. 2013</t>
  </si>
  <si>
    <t>7 juil. 2014</t>
  </si>
  <si>
    <t>30 oct. 2016</t>
  </si>
  <si>
    <t>22 avr. 2018</t>
  </si>
  <si>
    <t>22 janv. 2019</t>
  </si>
  <si>
    <t>Ipsen</t>
  </si>
  <si>
    <t>2 avr. 2013</t>
  </si>
  <si>
    <t>13 nov. 2014</t>
  </si>
  <si>
    <t>21 févr. 2016</t>
  </si>
  <si>
    <t>19 nov. 2018</t>
  </si>
  <si>
    <t>Ipsos</t>
  </si>
  <si>
    <t>10 févr. 2011</t>
  </si>
  <si>
    <t>7 janv. 2013</t>
  </si>
  <si>
    <t>6 janv. 2014</t>
  </si>
  <si>
    <t>26 févr. 2014</t>
  </si>
  <si>
    <t>JC Decaux sa</t>
  </si>
  <si>
    <t>10 juil. 2013</t>
  </si>
  <si>
    <t>14 juil. 2014</t>
  </si>
  <si>
    <t>29 juil. 2015</t>
  </si>
  <si>
    <t>9 nov. 2017</t>
  </si>
  <si>
    <t>Kering</t>
  </si>
  <si>
    <t>21 juil. 2011</t>
  </si>
  <si>
    <t>28 oct. 2012</t>
  </si>
  <si>
    <t>1 déc. 2013</t>
  </si>
  <si>
    <t>8 févr. 2015</t>
  </si>
  <si>
    <t>21 avr. 2015</t>
  </si>
  <si>
    <t>26 oct. 2016</t>
  </si>
  <si>
    <t>31 oct. 2018</t>
  </si>
  <si>
    <t>11 avr. 2019</t>
  </si>
  <si>
    <t>25 juil. 2019</t>
  </si>
  <si>
    <t>2 déc. 2020</t>
  </si>
  <si>
    <t>15 déc. 2020</t>
  </si>
  <si>
    <t>Klepierre</t>
  </si>
  <si>
    <t>7 oct. 2012</t>
  </si>
  <si>
    <t>13 févr. 2014</t>
  </si>
  <si>
    <t>1 oct. 2014</t>
  </si>
  <si>
    <t>11 janv. 2015</t>
  </si>
  <si>
    <t>5 janv. 2020</t>
  </si>
  <si>
    <t>Korian</t>
  </si>
  <si>
    <t>10 avr. 2013</t>
  </si>
  <si>
    <t>23 nov. 2015</t>
  </si>
  <si>
    <t>7 nov. 2018</t>
  </si>
  <si>
    <t>Lagardere sa</t>
  </si>
  <si>
    <t>29 janv. 2013</t>
  </si>
  <si>
    <t>Laurent-Perrier</t>
  </si>
  <si>
    <t>21 juil. 2014</t>
  </si>
  <si>
    <t>10 sept. 2017</t>
  </si>
  <si>
    <t>13 nov. 2018</t>
  </si>
  <si>
    <t>Ldc</t>
  </si>
  <si>
    <t>10 janv. 2012</t>
  </si>
  <si>
    <t>1 oct. 2012</t>
  </si>
  <si>
    <t>3 déc. 2013</t>
  </si>
  <si>
    <t>27 janv. 2014</t>
  </si>
  <si>
    <t>20 janv. 2015</t>
  </si>
  <si>
    <t>13 avr. 2016</t>
  </si>
  <si>
    <t>16 févr. 2017</t>
  </si>
  <si>
    <t>2 oct. 2018</t>
  </si>
  <si>
    <t>Lectra</t>
  </si>
  <si>
    <t>29 nov. 2011</t>
  </si>
  <si>
    <t>30 juil. 2013</t>
  </si>
  <si>
    <t>9 oct. 2014</t>
  </si>
  <si>
    <t>8 déc. 2014</t>
  </si>
  <si>
    <t>8 déc. 2015</t>
  </si>
  <si>
    <t>7 avr. 2016</t>
  </si>
  <si>
    <t>14 juil. 2016</t>
  </si>
  <si>
    <t>Legrand</t>
  </si>
  <si>
    <t>4 oct. 2012</t>
  </si>
  <si>
    <t>11 janv. 2016</t>
  </si>
  <si>
    <t>6 avr. 2017</t>
  </si>
  <si>
    <t>14 oct. 2019</t>
  </si>
  <si>
    <t>Lisi</t>
  </si>
  <si>
    <t>27 avr. 2015</t>
  </si>
  <si>
    <t>1 déc. 2016</t>
  </si>
  <si>
    <t>28 févr. 2018</t>
  </si>
  <si>
    <t>Loreal</t>
  </si>
  <si>
    <t>2 juil. 2012</t>
  </si>
  <si>
    <t>13 janv. 2014</t>
  </si>
  <si>
    <t>21 déc. 2014</t>
  </si>
  <si>
    <t>13 déc. 2015</t>
  </si>
  <si>
    <t>11 oct. 2018</t>
  </si>
  <si>
    <t>11 févr. 2019</t>
  </si>
  <si>
    <t>Lvmh</t>
  </si>
  <si>
    <t>18 janv. 2011</t>
  </si>
  <si>
    <t>17 févr. 2011</t>
  </si>
  <si>
    <t>25 juil. 2011</t>
  </si>
  <si>
    <t>18 avr. 2012</t>
  </si>
  <si>
    <t>6 févr. 2013</t>
  </si>
  <si>
    <t>19 sept. 2013</t>
  </si>
  <si>
    <t>7 déc. 2015</t>
  </si>
  <si>
    <t>8 janv. 2017</t>
  </si>
  <si>
    <t>18 déc. 2018</t>
  </si>
  <si>
    <t>15 nov. 2020</t>
  </si>
  <si>
    <t>Manitou BF</t>
  </si>
  <si>
    <t>28 avr. 2015</t>
  </si>
  <si>
    <t>27 juil. 2015</t>
  </si>
  <si>
    <t>3 janv. 2017</t>
  </si>
  <si>
    <t>17 juil. 2018</t>
  </si>
  <si>
    <t>Manutan Intl</t>
  </si>
  <si>
    <t>11 avr. 2011</t>
  </si>
  <si>
    <t>17 sept. 2013</t>
  </si>
  <si>
    <t>29 juil. 2014</t>
  </si>
  <si>
    <t>12 janv. 2016</t>
  </si>
  <si>
    <t>21 juil. 2016</t>
  </si>
  <si>
    <t>Maurel &amp; Prom</t>
  </si>
  <si>
    <t>27 févr. 2012</t>
  </si>
  <si>
    <t>4 avr. 2013</t>
  </si>
  <si>
    <t>9 oct. 2018</t>
  </si>
  <si>
    <t>Mercialys</t>
  </si>
  <si>
    <t>15 janv. 2015</t>
  </si>
  <si>
    <t>11 nov. 2015</t>
  </si>
  <si>
    <t>Merck and Co Inc</t>
  </si>
  <si>
    <t>18 juil. 2012</t>
  </si>
  <si>
    <t>6 sept. 2012</t>
  </si>
  <si>
    <t>1 déc. 2014</t>
  </si>
  <si>
    <t>17 sept. 2015</t>
  </si>
  <si>
    <t>Mersen</t>
  </si>
  <si>
    <t>21 janv. 2014</t>
  </si>
  <si>
    <t>23 janv. 2017</t>
  </si>
  <si>
    <t>Metropole Tv</t>
  </si>
  <si>
    <t>19 févr. 2017</t>
  </si>
  <si>
    <t>13 févr. 2018</t>
  </si>
  <si>
    <t>Michelin</t>
  </si>
  <si>
    <t>26 avr. 2011</t>
  </si>
  <si>
    <t>27 juil. 2011</t>
  </si>
  <si>
    <t>30 oct. 2012</t>
  </si>
  <si>
    <t>18 juil. 2013</t>
  </si>
  <si>
    <t>7 déc. 2016</t>
  </si>
  <si>
    <t>2 déc. 2019</t>
  </si>
  <si>
    <t>Moncey (Fin) Nom</t>
  </si>
  <si>
    <t>17 juil. 2012</t>
  </si>
  <si>
    <t>Neurones</t>
  </si>
  <si>
    <t>5 nov. 2020</t>
  </si>
  <si>
    <t>Nexans</t>
  </si>
  <si>
    <t>1 juil. 2014</t>
  </si>
  <si>
    <t>14 avr. 2016</t>
  </si>
  <si>
    <t>15 déc. 2019</t>
  </si>
  <si>
    <t>29 nov. 2020</t>
  </si>
  <si>
    <t>Nexity</t>
  </si>
  <si>
    <t>9 févr. 2011</t>
  </si>
  <si>
    <t>17 avr. 2011</t>
  </si>
  <si>
    <t>19 févr. 2014</t>
  </si>
  <si>
    <t>14 févr. 2016</t>
  </si>
  <si>
    <t>19 déc. 2016</t>
  </si>
  <si>
    <t>1 oct. 2017</t>
  </si>
  <si>
    <t>26 déc. 2017</t>
  </si>
  <si>
    <t>Nokia</t>
  </si>
  <si>
    <t>3 févr. 2019</t>
  </si>
  <si>
    <t>NRJ Group</t>
  </si>
  <si>
    <t>12 sept. 2013</t>
  </si>
  <si>
    <t>3 nov. 2015</t>
  </si>
  <si>
    <t>26 sept. 2016</t>
  </si>
  <si>
    <t>15 nov. 2017</t>
  </si>
  <si>
    <t>Oeneo</t>
  </si>
  <si>
    <t>31 janv. 2013</t>
  </si>
  <si>
    <t>10 déc. 2019</t>
  </si>
  <si>
    <t>Orange</t>
  </si>
  <si>
    <t>5 nov. 2014</t>
  </si>
  <si>
    <t>20 sept. 2015</t>
  </si>
  <si>
    <t>Orpea</t>
  </si>
  <si>
    <t>27 nov. 2012</t>
  </si>
  <si>
    <t>10 déc. 2012</t>
  </si>
  <si>
    <t>27 janv. 2013</t>
  </si>
  <si>
    <t>28 nov. 2016</t>
  </si>
  <si>
    <t>9 févr. 2017</t>
  </si>
  <si>
    <t>21 févr. 2018</t>
  </si>
  <si>
    <t>Pernod Ricard</t>
  </si>
  <si>
    <t>9 janv. 2012</t>
  </si>
  <si>
    <t>4 déc. 2014</t>
  </si>
  <si>
    <t>3 févr. 2015</t>
  </si>
  <si>
    <t>26 janv. 2017</t>
  </si>
  <si>
    <t>12 déc. 2018</t>
  </si>
  <si>
    <t>26 déc. 2018</t>
  </si>
  <si>
    <t>Peugeot Invest</t>
  </si>
  <si>
    <t>4 juil. 2013</t>
  </si>
  <si>
    <t>9 janv. 2017</t>
  </si>
  <si>
    <t>30 oct. 2018</t>
  </si>
  <si>
    <t>Plastic Omnium</t>
  </si>
  <si>
    <t>5 avr. 2011</t>
  </si>
  <si>
    <t>10 janv. 2013</t>
  </si>
  <si>
    <t>22 févr. 2015</t>
  </si>
  <si>
    <t>29 déc. 2015</t>
  </si>
  <si>
    <t>8 févr. 2016</t>
  </si>
  <si>
    <t>25 janv. 2017</t>
  </si>
  <si>
    <t>Publicis Group</t>
  </si>
  <si>
    <t>10 sept. 2012</t>
  </si>
  <si>
    <t>25 oct. 2012</t>
  </si>
  <si>
    <t>6 déc. 2012</t>
  </si>
  <si>
    <t>Quadient</t>
  </si>
  <si>
    <t>13 sept. 2017</t>
  </si>
  <si>
    <t>Ramsay Gen Sante</t>
  </si>
  <si>
    <t>13 janv. 2015</t>
  </si>
  <si>
    <t>Remy Cointreau</t>
  </si>
  <si>
    <t>20 févr. 2011</t>
  </si>
  <si>
    <t>7 avr. 2011</t>
  </si>
  <si>
    <t>2 oct. 2011</t>
  </si>
  <si>
    <t>17 janv. 2012</t>
  </si>
  <si>
    <t>23 avr. 2013</t>
  </si>
  <si>
    <t>12 juil. 2016</t>
  </si>
  <si>
    <t>3 nov. 2016</t>
  </si>
  <si>
    <t>19 janv. 2017</t>
  </si>
  <si>
    <t>25 sept. 2018</t>
  </si>
  <si>
    <t>23 sept. 2019</t>
  </si>
  <si>
    <t>9 nov. 2020</t>
  </si>
  <si>
    <t>Renault</t>
  </si>
  <si>
    <t>16 sept. 2012</t>
  </si>
  <si>
    <t>20 avr. 2015</t>
  </si>
  <si>
    <t>Rexel</t>
  </si>
  <si>
    <t>14 juil. 2011</t>
  </si>
  <si>
    <t>9 juil. 2013</t>
  </si>
  <si>
    <t>22 déc. 2016</t>
  </si>
  <si>
    <t>Robertet</t>
  </si>
  <si>
    <t>25 avr. 2011</t>
  </si>
  <si>
    <t>25 nov. 2012</t>
  </si>
  <si>
    <t>29 nov. 2012</t>
  </si>
  <si>
    <t>10 févr. 2013</t>
  </si>
  <si>
    <t>28 juil. 2015</t>
  </si>
  <si>
    <t>10 sept. 2020</t>
  </si>
  <si>
    <t>12 oct. 2020</t>
  </si>
  <si>
    <t>Rotschild</t>
  </si>
  <si>
    <t>5 sept. 2018</t>
  </si>
  <si>
    <t>Rubis</t>
  </si>
  <si>
    <t>4 sept. 2012</t>
  </si>
  <si>
    <t>12 avr. 2015</t>
  </si>
  <si>
    <t>7 févr. 2016</t>
  </si>
  <si>
    <t>21 sept. 2016</t>
  </si>
  <si>
    <t>8 févr. 2017</t>
  </si>
  <si>
    <t>Seb</t>
  </si>
  <si>
    <t>13 oct. 2013</t>
  </si>
  <si>
    <t>Safran</t>
  </si>
  <si>
    <t>10 oct. 2012</t>
  </si>
  <si>
    <t>22 juil. 2014</t>
  </si>
  <si>
    <t>21 déc. 2015</t>
  </si>
  <si>
    <t>Saint Gobain</t>
  </si>
  <si>
    <t>20 déc. 2017</t>
  </si>
  <si>
    <t>Samse</t>
  </si>
  <si>
    <t>17 nov. 2013</t>
  </si>
  <si>
    <t>3 déc. 2017</t>
  </si>
  <si>
    <t>3 juil. 2018</t>
  </si>
  <si>
    <t>Sanofi</t>
  </si>
  <si>
    <t>15 avr. 2012</t>
  </si>
  <si>
    <t>3 juil. 2012</t>
  </si>
  <si>
    <t>19 févr. 2015</t>
  </si>
  <si>
    <t>7 juil. 2015</t>
  </si>
  <si>
    <t>30 sept. 2019</t>
  </si>
  <si>
    <t>27 avr. 2020</t>
  </si>
  <si>
    <t>2 sept. 2020</t>
  </si>
  <si>
    <t>Sartorius Sted Bio</t>
  </si>
  <si>
    <t>12 avr. 2011</t>
  </si>
  <si>
    <t>20 juil. 2017</t>
  </si>
  <si>
    <t>29 avr. 2018</t>
  </si>
  <si>
    <t>Savencia</t>
  </si>
  <si>
    <t>4 nov. 2013</t>
  </si>
  <si>
    <t>25 sept. 2014</t>
  </si>
  <si>
    <t>13 déc. 2016</t>
  </si>
  <si>
    <t>Schlumberger</t>
  </si>
  <si>
    <t>8 sept. 2013</t>
  </si>
  <si>
    <t>4 déc. 2016</t>
  </si>
  <si>
    <t>Schneider Electric</t>
  </si>
  <si>
    <t>17 déc. 2012</t>
  </si>
  <si>
    <t>8 sept. 2019</t>
  </si>
  <si>
    <t>Scor se</t>
  </si>
  <si>
    <t>7 sept. 2017</t>
  </si>
  <si>
    <t>14 nov. 2018</t>
  </si>
  <si>
    <t>10 janv. 2019</t>
  </si>
  <si>
    <t>28 janv. 2019</t>
  </si>
  <si>
    <t>Seche Environ</t>
  </si>
  <si>
    <t>4 févr. 2014</t>
  </si>
  <si>
    <t>5 juil. 2017</t>
  </si>
  <si>
    <t>11 nov. 2019</t>
  </si>
  <si>
    <t>1 janv. 2020</t>
  </si>
  <si>
    <t>Ses</t>
  </si>
  <si>
    <t>25 juil. 2013</t>
  </si>
  <si>
    <t>Ses Imagotag</t>
  </si>
  <si>
    <t>31 oct. 2017</t>
  </si>
  <si>
    <t>Sii</t>
  </si>
  <si>
    <t>5 déc. 2013</t>
  </si>
  <si>
    <t>28 sept. 2014</t>
  </si>
  <si>
    <t>16 nov. 2015</t>
  </si>
  <si>
    <t>23 oct. 2018</t>
  </si>
  <si>
    <t>Societe Generale</t>
  </si>
  <si>
    <t>17 juil. 2014</t>
  </si>
  <si>
    <t>16 oct. 2017</t>
  </si>
  <si>
    <t>Sodexo</t>
  </si>
  <si>
    <t>18 janv. 2012</t>
  </si>
  <si>
    <t>11 nov. 2013</t>
  </si>
  <si>
    <t>17 déc. 2013</t>
  </si>
  <si>
    <t>18 janv. 2015</t>
  </si>
  <si>
    <t>24 sept. 2019</t>
  </si>
  <si>
    <t>Soitec</t>
  </si>
  <si>
    <t>7 nov. 2016</t>
  </si>
  <si>
    <t>21 sept. 2020</t>
  </si>
  <si>
    <t>Somfy sa</t>
  </si>
  <si>
    <t>27 oct. 2011</t>
  </si>
  <si>
    <t>17 déc. 2014</t>
  </si>
  <si>
    <t>24 nov. 2015</t>
  </si>
  <si>
    <t>22 juil. 2020</t>
  </si>
  <si>
    <t>Sopra Steria Group</t>
  </si>
  <si>
    <t>11 sept. 2011</t>
  </si>
  <si>
    <t>Gros DD En Cours</t>
  </si>
  <si>
    <t>3 avr. 2013</t>
  </si>
  <si>
    <t>9 avr. 2013</t>
  </si>
  <si>
    <t>9 sept. 2015</t>
  </si>
  <si>
    <t>28 févr. 2016</t>
  </si>
  <si>
    <t>13 févr. 2017</t>
  </si>
  <si>
    <t>16 janv. 2020</t>
  </si>
  <si>
    <t>Spie</t>
  </si>
  <si>
    <t>Stef</t>
  </si>
  <si>
    <t>21 juil. 2013</t>
  </si>
  <si>
    <t>10 sept. 2018</t>
  </si>
  <si>
    <t>Stellantis nv</t>
  </si>
  <si>
    <t>18 nov. 2013</t>
  </si>
  <si>
    <t>11 févr. 2014</t>
  </si>
  <si>
    <t>4 févr. 2015</t>
  </si>
  <si>
    <t>28 sept. 2015</t>
  </si>
  <si>
    <t>30 nov. 2017</t>
  </si>
  <si>
    <t>26 juil. 2018</t>
  </si>
  <si>
    <t>7 oct. 2018</t>
  </si>
  <si>
    <t>STMicroelectronics</t>
  </si>
  <si>
    <t>28 juil. 2013</t>
  </si>
  <si>
    <t>15 déc. 2016</t>
  </si>
  <si>
    <t>19 nov. 2019</t>
  </si>
  <si>
    <t>29 avr. 2020</t>
  </si>
  <si>
    <t>Synergie</t>
  </si>
  <si>
    <t>13 janv. 2011</t>
  </si>
  <si>
    <t>6 juil. 2011</t>
  </si>
  <si>
    <t>10 déc. 2014</t>
  </si>
  <si>
    <t>16 févr. 2016</t>
  </si>
  <si>
    <t>17 juil. 2016</t>
  </si>
  <si>
    <t>12 juil. 2018</t>
  </si>
  <si>
    <t>Tarkett</t>
  </si>
  <si>
    <t>20 déc. 2015</t>
  </si>
  <si>
    <t>14 janv. 2016</t>
  </si>
  <si>
    <t>Teleperformance</t>
  </si>
  <si>
    <t>20 avr. 2011</t>
  </si>
  <si>
    <t>9 oct. 2012</t>
  </si>
  <si>
    <t>1 avr. 2020</t>
  </si>
  <si>
    <t>30 juil. 2020</t>
  </si>
  <si>
    <t>TF1</t>
  </si>
  <si>
    <t>30 oct. 2017</t>
  </si>
  <si>
    <t>1 janv. 2018</t>
  </si>
  <si>
    <t>TFF Group</t>
  </si>
  <si>
    <t>16 janv. 2013</t>
  </si>
  <si>
    <t>30 juil. 2018</t>
  </si>
  <si>
    <t>Thales</t>
  </si>
  <si>
    <t>16 janv. 2019</t>
  </si>
  <si>
    <t>Thermador Group</t>
  </si>
  <si>
    <t>14 févr. 2011</t>
  </si>
  <si>
    <t>7 nov. 2011</t>
  </si>
  <si>
    <t>20 nov. 2011</t>
  </si>
  <si>
    <t>28 févr. 2012</t>
  </si>
  <si>
    <t>7 avr. 2013</t>
  </si>
  <si>
    <t>7 oct. 2013</t>
  </si>
  <si>
    <t>27 nov. 2014</t>
  </si>
  <si>
    <t>26 oct. 2015</t>
  </si>
  <si>
    <t>20 avr. 2017</t>
  </si>
  <si>
    <t>Tikehau Capital</t>
  </si>
  <si>
    <t>27 déc. 2020</t>
  </si>
  <si>
    <t>27 janv. 2021</t>
  </si>
  <si>
    <t>TotalEnergies</t>
  </si>
  <si>
    <t>29 oct. 2014</t>
  </si>
  <si>
    <t>12 nov. 2018</t>
  </si>
  <si>
    <t>TotalEnergiesGabon</t>
  </si>
  <si>
    <t>12 févr. 2013</t>
  </si>
  <si>
    <t>30 déc. 2013</t>
  </si>
  <si>
    <t>Trigano</t>
  </si>
  <si>
    <t>22 oct. 2014</t>
  </si>
  <si>
    <t>28 déc. 2014</t>
  </si>
  <si>
    <t>22 juil. 2018</t>
  </si>
  <si>
    <t>Ubisoft Entertainment</t>
  </si>
  <si>
    <t>4 déc. 2012</t>
  </si>
  <si>
    <t>11 oct. 2020</t>
  </si>
  <si>
    <t>29 oct. 2020</t>
  </si>
  <si>
    <t>Valeo</t>
  </si>
  <si>
    <t>25 oct. 2016</t>
  </si>
  <si>
    <t>21 nov. 2017</t>
  </si>
  <si>
    <t>Vallourec</t>
  </si>
  <si>
    <t>9 sept. 2013</t>
  </si>
  <si>
    <t>26 sept. 2013</t>
  </si>
  <si>
    <t>Vantiva</t>
  </si>
  <si>
    <t>2 déc. 2013</t>
  </si>
  <si>
    <t>13 avr. 2014</t>
  </si>
  <si>
    <t>Veolia Environ</t>
  </si>
  <si>
    <t>23 juil. 2014</t>
  </si>
  <si>
    <t>14 nov. 2017</t>
  </si>
  <si>
    <t>1 févr. 2018</t>
  </si>
  <si>
    <t>Vetoquinol</t>
  </si>
  <si>
    <t>19 avr. 2011</t>
  </si>
  <si>
    <t>7 févr. 2013</t>
  </si>
  <si>
    <t>22 déc. 2013</t>
  </si>
  <si>
    <t>10 nov. 2014</t>
  </si>
  <si>
    <t>5 oct. 2015</t>
  </si>
  <si>
    <t>9 déc. 2015</t>
  </si>
  <si>
    <t>8 déc. 2016</t>
  </si>
  <si>
    <t>24 juil. 2019</t>
  </si>
  <si>
    <t>23 janv. 2020</t>
  </si>
  <si>
    <t>5 juil. 2020</t>
  </si>
  <si>
    <t>Vicat</t>
  </si>
  <si>
    <t>31 juil. 2013</t>
  </si>
  <si>
    <t>8 nov. 2017</t>
  </si>
  <si>
    <t>16 janv. 2018</t>
  </si>
  <si>
    <t>Vilmorin &amp; Cie</t>
  </si>
  <si>
    <t>23 sept. 2012</t>
  </si>
  <si>
    <t>4 nov. 2012</t>
  </si>
  <si>
    <t>17 oct. 2013</t>
  </si>
  <si>
    <t>28 janv. 2014</t>
  </si>
  <si>
    <t>5 févr. 2014</t>
  </si>
  <si>
    <t>16 avr. 2014</t>
  </si>
  <si>
    <t>30 juil. 2017</t>
  </si>
  <si>
    <t>Vinci</t>
  </si>
  <si>
    <t>6 avr. 2011</t>
  </si>
  <si>
    <t>21 nov. 2016</t>
  </si>
  <si>
    <t>Virbac</t>
  </si>
  <si>
    <t>16 févr. 2014</t>
  </si>
  <si>
    <t>26 nov. 2014</t>
  </si>
  <si>
    <t>3 déc. 2014</t>
  </si>
  <si>
    <t>2 avr. 2019</t>
  </si>
  <si>
    <t>Vivendi se</t>
  </si>
  <si>
    <t>10 juil. 2014</t>
  </si>
  <si>
    <t>17 sept. 2017</t>
  </si>
  <si>
    <t>10 juil. 2018</t>
  </si>
  <si>
    <t>Voltalia</t>
  </si>
  <si>
    <t>28 déc. 2017</t>
  </si>
  <si>
    <t>Wavestone</t>
  </si>
  <si>
    <t>23 févr. 2015</t>
  </si>
  <si>
    <t>25 oct. 2018</t>
  </si>
  <si>
    <t>Wendel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</si>
</sst>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%"/>
    <numFmt numFmtId="165" formatCode="#,##0.00\ [$€-1];[Red]\-#,##0.00\ [$€-1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4" fontId="0" fillId="0" borderId="0" xfId="1" applyNumberFormat="1" applyFont="1"/>
    <xf numFmtId="4" fontId="0" fillId="0" borderId="0" xfId="0" applyNumberFormat="1"/>
    <xf numFmtId="164" fontId="0" fillId="0" borderId="0" xfId="1" applyNumberFormat="1" applyFont="1"/>
    <xf numFmtId="15" fontId="0" fillId="0" borderId="0" xfId="0" applyNumberFormat="1"/>
    <xf numFmtId="10" fontId="0" fillId="0" borderId="0" xfId="0" applyNumberFormat="1"/>
    <xf numFmtId="165" fontId="0" fillId="0" borderId="0" xfId="0" applyNumberFormat="1"/>
    <xf numFmtId="8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398-CCD9-4512-A1DA-462912A1B825}">
  <dimension ref="A2:X2493"/>
  <sheetViews>
    <sheetView tabSelected="1" workbookViewId="0">
      <selection activeCell="A7" sqref="A7:XFD7"/>
    </sheetView>
  </sheetViews>
  <sheetFormatPr baseColWidth="10" defaultColWidth="10.88671875" defaultRowHeight="14.4" x14ac:dyDescent="0.3"/>
  <cols>
    <col min="7" max="7" width="10.88671875" style="3"/>
  </cols>
  <sheetData>
    <row r="2" spans="1:24" x14ac:dyDescent="0.3">
      <c r="B2" t="s">
        <v>0</v>
      </c>
      <c r="C2">
        <f>SUBTOTAL(2,G8:G6917)</f>
        <v>861</v>
      </c>
      <c r="D2" t="s">
        <v>1</v>
      </c>
      <c r="E2" s="1">
        <f>SUBTOTAL(1,F8:F6917)</f>
        <v>157.73635307781649</v>
      </c>
      <c r="F2" t="s">
        <v>2</v>
      </c>
      <c r="G2" s="2">
        <f>SUBTOTAL(9,G8:G6917)</f>
        <v>617952.79</v>
      </c>
      <c r="H2" t="s">
        <v>3</v>
      </c>
      <c r="I2" s="3">
        <f>SUBTOTAL(1,G8:G6917)</f>
        <v>717.71520325203255</v>
      </c>
      <c r="J2" t="s">
        <v>4</v>
      </c>
      <c r="K2" s="1">
        <f>+I2/E2</f>
        <v>4.5500938068344983</v>
      </c>
      <c r="N2" t="s">
        <v>5</v>
      </c>
      <c r="O2" t="s">
        <v>0</v>
      </c>
      <c r="P2">
        <v>861</v>
      </c>
      <c r="Q2" t="s">
        <v>1</v>
      </c>
      <c r="R2" s="1">
        <v>157.73635307781649</v>
      </c>
      <c r="S2" t="s">
        <v>2</v>
      </c>
      <c r="T2" s="2">
        <v>617952.79</v>
      </c>
      <c r="U2" t="s">
        <v>3</v>
      </c>
      <c r="V2" s="1">
        <v>717.71520325203255</v>
      </c>
      <c r="W2" t="s">
        <v>4</v>
      </c>
      <c r="X2" s="1">
        <v>4.5500938068344983</v>
      </c>
    </row>
    <row r="3" spans="1:24" x14ac:dyDescent="0.3">
      <c r="B3" t="s">
        <v>6</v>
      </c>
      <c r="C3">
        <v>270</v>
      </c>
      <c r="D3" t="s">
        <v>7</v>
      </c>
      <c r="E3" s="1">
        <v>365.71851851851852</v>
      </c>
      <c r="F3" t="s">
        <v>8</v>
      </c>
      <c r="G3" s="3">
        <v>960884.79</v>
      </c>
      <c r="H3" t="s">
        <v>9</v>
      </c>
      <c r="I3" s="3">
        <v>3558.8325555555557</v>
      </c>
      <c r="J3" t="s">
        <v>10</v>
      </c>
      <c r="K3" s="1">
        <v>9.7310701409705906</v>
      </c>
      <c r="M3" s="4"/>
      <c r="N3" t="s">
        <v>5</v>
      </c>
      <c r="O3" t="s">
        <v>6</v>
      </c>
      <c r="P3">
        <v>270</v>
      </c>
      <c r="Q3" t="s">
        <v>7</v>
      </c>
      <c r="R3" s="3">
        <v>365.71851851851852</v>
      </c>
      <c r="S3" t="s">
        <v>8</v>
      </c>
      <c r="T3" s="3">
        <v>960884.79</v>
      </c>
      <c r="U3" t="s">
        <v>9</v>
      </c>
      <c r="V3" s="1">
        <v>3558.8325555555557</v>
      </c>
      <c r="W3" t="s">
        <v>10</v>
      </c>
      <c r="X3" s="1">
        <v>9.7310701409705906</v>
      </c>
    </row>
    <row r="4" spans="1:24" x14ac:dyDescent="0.3">
      <c r="B4" t="s">
        <v>11</v>
      </c>
      <c r="C4">
        <v>591</v>
      </c>
      <c r="D4" t="s">
        <v>12</v>
      </c>
      <c r="E4" s="1">
        <v>62.719120135363788</v>
      </c>
      <c r="F4" t="s">
        <v>13</v>
      </c>
      <c r="G4" s="2">
        <v>-342932.00000000035</v>
      </c>
      <c r="H4" t="s">
        <v>14</v>
      </c>
      <c r="I4" s="3">
        <v>-580.2571912013542</v>
      </c>
      <c r="J4" t="s">
        <v>15</v>
      </c>
      <c r="K4" s="1">
        <v>-9.2516793913723898</v>
      </c>
      <c r="N4" t="s">
        <v>5</v>
      </c>
      <c r="O4" t="s">
        <v>11</v>
      </c>
      <c r="P4">
        <v>591</v>
      </c>
      <c r="Q4" t="s">
        <v>12</v>
      </c>
      <c r="R4" s="1">
        <v>62.719120135363788</v>
      </c>
      <c r="S4" t="s">
        <v>13</v>
      </c>
      <c r="T4" s="2">
        <v>-342932.00000000035</v>
      </c>
      <c r="U4" t="s">
        <v>14</v>
      </c>
      <c r="V4" s="1">
        <v>-580.2571912013542</v>
      </c>
      <c r="W4" t="s">
        <v>15</v>
      </c>
      <c r="X4" s="1">
        <v>-9.2516793913723898</v>
      </c>
    </row>
    <row r="5" spans="1:24" x14ac:dyDescent="0.3">
      <c r="B5" t="s">
        <v>16</v>
      </c>
      <c r="C5" s="4">
        <f>+C3/(C3+C4)</f>
        <v>0.31358885017421601</v>
      </c>
      <c r="F5" t="s">
        <v>17</v>
      </c>
      <c r="G5" s="4">
        <f>+(G3+G4)/G3</f>
        <v>0.64310809831842553</v>
      </c>
      <c r="N5" t="s">
        <v>5</v>
      </c>
      <c r="O5" t="s">
        <v>16</v>
      </c>
      <c r="P5" s="4">
        <v>0.31358885017421601</v>
      </c>
      <c r="S5" t="s">
        <v>17</v>
      </c>
      <c r="T5" s="4">
        <v>0.64310809831842553</v>
      </c>
    </row>
    <row r="6" spans="1:24" x14ac:dyDescent="0.3">
      <c r="G6" s="4"/>
    </row>
    <row r="7" spans="1:24" x14ac:dyDescent="0.3">
      <c r="A7" t="s">
        <v>18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 s="3" t="s">
        <v>24</v>
      </c>
      <c r="H7" t="s">
        <v>25</v>
      </c>
      <c r="I7" t="s">
        <v>26</v>
      </c>
      <c r="J7" t="s">
        <v>27</v>
      </c>
      <c r="N7" t="s">
        <v>28</v>
      </c>
    </row>
    <row r="8" spans="1:24" x14ac:dyDescent="0.3">
      <c r="A8" t="s">
        <v>29</v>
      </c>
      <c r="B8" t="s">
        <v>30</v>
      </c>
      <c r="C8" t="s">
        <v>31</v>
      </c>
      <c r="D8" s="5">
        <v>40616</v>
      </c>
      <c r="E8" t="s">
        <v>32</v>
      </c>
      <c r="F8">
        <v>51</v>
      </c>
      <c r="G8" s="3">
        <v>-596.70000000000005</v>
      </c>
      <c r="H8" s="6">
        <v>-7.6399999999999996E-2</v>
      </c>
      <c r="I8" s="7">
        <v>0</v>
      </c>
      <c r="J8" s="7">
        <v>0</v>
      </c>
      <c r="L8" s="3">
        <f>+L7+G8</f>
        <v>-596.70000000000005</v>
      </c>
      <c r="N8" t="s">
        <v>30</v>
      </c>
      <c r="O8" t="s">
        <v>0</v>
      </c>
      <c r="P8">
        <v>861</v>
      </c>
      <c r="Q8" t="s">
        <v>1</v>
      </c>
      <c r="R8" s="1">
        <v>157.73635307781649</v>
      </c>
      <c r="S8" t="s">
        <v>2</v>
      </c>
      <c r="T8" s="2">
        <v>617952.79</v>
      </c>
      <c r="U8" t="s">
        <v>3</v>
      </c>
      <c r="V8" s="3">
        <v>717.71520325203255</v>
      </c>
      <c r="W8" t="s">
        <v>4</v>
      </c>
      <c r="X8" s="1">
        <v>4.5500938068344983</v>
      </c>
    </row>
    <row r="9" spans="1:24" x14ac:dyDescent="0.3">
      <c r="A9" t="s">
        <v>29</v>
      </c>
      <c r="B9" t="s">
        <v>30</v>
      </c>
      <c r="C9" s="5" t="s">
        <v>33</v>
      </c>
      <c r="D9" t="s">
        <v>34</v>
      </c>
      <c r="E9" t="s">
        <v>32</v>
      </c>
      <c r="F9">
        <v>16</v>
      </c>
      <c r="G9" s="3">
        <v>-602.64</v>
      </c>
      <c r="H9" s="6">
        <v>-6.3500000000000001E-2</v>
      </c>
      <c r="I9" s="7">
        <v>0</v>
      </c>
      <c r="J9" s="7">
        <v>0</v>
      </c>
      <c r="L9" s="3">
        <f t="shared" ref="L9:L72" si="0">+L8+G9</f>
        <v>-1199.3400000000001</v>
      </c>
      <c r="N9" t="s">
        <v>30</v>
      </c>
      <c r="O9" t="s">
        <v>6</v>
      </c>
      <c r="P9">
        <v>270</v>
      </c>
      <c r="Q9" t="s">
        <v>7</v>
      </c>
      <c r="R9" s="1">
        <v>365.71851851851852</v>
      </c>
      <c r="S9" t="s">
        <v>8</v>
      </c>
      <c r="T9" s="3">
        <v>960884.79</v>
      </c>
      <c r="U9" t="s">
        <v>9</v>
      </c>
      <c r="V9" s="3">
        <v>3558.8325555555557</v>
      </c>
      <c r="W9" t="s">
        <v>10</v>
      </c>
      <c r="X9" s="1">
        <v>9.7310701409705906</v>
      </c>
    </row>
    <row r="10" spans="1:24" x14ac:dyDescent="0.3">
      <c r="A10" t="s">
        <v>29</v>
      </c>
      <c r="B10" t="s">
        <v>30</v>
      </c>
      <c r="C10" s="5">
        <v>41501</v>
      </c>
      <c r="D10" s="5">
        <v>41513</v>
      </c>
      <c r="E10" t="s">
        <v>32</v>
      </c>
      <c r="F10">
        <v>8</v>
      </c>
      <c r="G10" s="3">
        <v>-698.64</v>
      </c>
      <c r="H10" s="6">
        <v>-7.0300000000000001E-2</v>
      </c>
      <c r="I10" s="7">
        <v>0</v>
      </c>
      <c r="J10" s="7">
        <v>0</v>
      </c>
      <c r="L10" s="3">
        <f t="shared" si="0"/>
        <v>-1897.98</v>
      </c>
      <c r="N10" t="s">
        <v>30</v>
      </c>
      <c r="O10" t="s">
        <v>11</v>
      </c>
      <c r="P10">
        <v>591</v>
      </c>
      <c r="Q10" t="s">
        <v>12</v>
      </c>
      <c r="R10" s="1">
        <v>62.719120135363788</v>
      </c>
      <c r="S10" t="s">
        <v>13</v>
      </c>
      <c r="T10" s="2">
        <v>-342932.00000000035</v>
      </c>
      <c r="U10" t="s">
        <v>14</v>
      </c>
      <c r="V10" s="3">
        <v>-580.2571912013542</v>
      </c>
      <c r="W10" t="s">
        <v>15</v>
      </c>
      <c r="X10" s="1">
        <v>-9.2516793913723898</v>
      </c>
    </row>
    <row r="11" spans="1:24" x14ac:dyDescent="0.3">
      <c r="A11" t="s">
        <v>29</v>
      </c>
      <c r="B11" t="s">
        <v>30</v>
      </c>
      <c r="C11" s="5" t="s">
        <v>35</v>
      </c>
      <c r="D11" s="5" t="s">
        <v>36</v>
      </c>
      <c r="E11" t="s">
        <v>32</v>
      </c>
      <c r="F11">
        <v>268</v>
      </c>
      <c r="G11" s="3">
        <v>112.66</v>
      </c>
      <c r="H11" s="6">
        <v>1.3899999999999999E-2</v>
      </c>
      <c r="I11" s="7">
        <v>0</v>
      </c>
      <c r="J11" s="7">
        <v>0</v>
      </c>
      <c r="L11" s="3">
        <f t="shared" si="0"/>
        <v>-1785.32</v>
      </c>
      <c r="N11" t="s">
        <v>30</v>
      </c>
      <c r="O11" t="s">
        <v>16</v>
      </c>
      <c r="P11" s="4">
        <v>0.31358885017421601</v>
      </c>
      <c r="S11" t="s">
        <v>17</v>
      </c>
      <c r="T11" s="4">
        <v>0.64310809831842553</v>
      </c>
    </row>
    <row r="12" spans="1:24" x14ac:dyDescent="0.3">
      <c r="A12" t="s">
        <v>29</v>
      </c>
      <c r="B12" t="s">
        <v>30</v>
      </c>
      <c r="C12" t="s">
        <v>37</v>
      </c>
      <c r="D12" s="5">
        <v>42239</v>
      </c>
      <c r="E12" t="s">
        <v>32</v>
      </c>
      <c r="F12">
        <v>146</v>
      </c>
      <c r="G12" s="3">
        <v>-605.16</v>
      </c>
      <c r="H12" s="6">
        <v>-8.3500000000000005E-2</v>
      </c>
      <c r="I12" s="7">
        <v>0</v>
      </c>
      <c r="J12" s="7">
        <v>0</v>
      </c>
      <c r="L12" s="3">
        <f t="shared" si="0"/>
        <v>-2390.48</v>
      </c>
    </row>
    <row r="13" spans="1:24" x14ac:dyDescent="0.3">
      <c r="A13" t="s">
        <v>29</v>
      </c>
      <c r="B13" t="s">
        <v>30</v>
      </c>
      <c r="C13" t="s">
        <v>38</v>
      </c>
      <c r="D13" s="5" t="s">
        <v>39</v>
      </c>
      <c r="E13" t="s">
        <v>32</v>
      </c>
      <c r="F13">
        <v>8</v>
      </c>
      <c r="G13" s="3">
        <v>-597.6</v>
      </c>
      <c r="H13" s="6">
        <v>-5.91E-2</v>
      </c>
      <c r="I13" s="7">
        <v>0</v>
      </c>
      <c r="J13" s="7">
        <v>0</v>
      </c>
      <c r="L13" s="3">
        <f t="shared" si="0"/>
        <v>-2988.08</v>
      </c>
    </row>
    <row r="14" spans="1:24" x14ac:dyDescent="0.3">
      <c r="A14" t="s">
        <v>29</v>
      </c>
      <c r="B14" t="s">
        <v>30</v>
      </c>
      <c r="C14" s="5" t="s">
        <v>40</v>
      </c>
      <c r="D14" t="s">
        <v>41</v>
      </c>
      <c r="E14" t="s">
        <v>32</v>
      </c>
      <c r="F14">
        <v>19</v>
      </c>
      <c r="G14" s="3">
        <v>-596.24</v>
      </c>
      <c r="H14" s="6">
        <v>-5.7099999999999998E-2</v>
      </c>
      <c r="I14" s="7">
        <v>0</v>
      </c>
      <c r="J14" s="7">
        <v>0</v>
      </c>
      <c r="L14" s="3">
        <f t="shared" si="0"/>
        <v>-3584.3199999999997</v>
      </c>
    </row>
    <row r="15" spans="1:24" x14ac:dyDescent="0.3">
      <c r="A15" t="s">
        <v>29</v>
      </c>
      <c r="B15" t="s">
        <v>30</v>
      </c>
      <c r="C15" s="5">
        <v>43221</v>
      </c>
      <c r="D15" s="5">
        <v>43257</v>
      </c>
      <c r="E15" t="s">
        <v>32</v>
      </c>
      <c r="F15">
        <v>26</v>
      </c>
      <c r="G15" s="3">
        <v>-595.34</v>
      </c>
      <c r="H15" s="6">
        <v>-6.1600000000000002E-2</v>
      </c>
      <c r="I15" s="7">
        <v>0</v>
      </c>
      <c r="J15" s="7">
        <v>0</v>
      </c>
      <c r="L15" s="3">
        <f t="shared" si="0"/>
        <v>-4179.66</v>
      </c>
    </row>
    <row r="16" spans="1:24" x14ac:dyDescent="0.3">
      <c r="A16" t="s">
        <v>42</v>
      </c>
      <c r="B16" t="s">
        <v>30</v>
      </c>
      <c r="C16" s="5">
        <v>41358</v>
      </c>
      <c r="D16" t="s">
        <v>43</v>
      </c>
      <c r="E16" t="s">
        <v>32</v>
      </c>
      <c r="F16">
        <v>632</v>
      </c>
      <c r="G16" s="3">
        <v>5896</v>
      </c>
      <c r="H16" s="6">
        <v>0.49890000000000001</v>
      </c>
      <c r="I16" s="7">
        <v>0</v>
      </c>
      <c r="J16" s="7">
        <v>0</v>
      </c>
      <c r="L16" s="3">
        <f t="shared" si="0"/>
        <v>1716.3400000000001</v>
      </c>
    </row>
    <row r="17" spans="1:12" x14ac:dyDescent="0.3">
      <c r="A17" t="s">
        <v>42</v>
      </c>
      <c r="B17" t="s">
        <v>30</v>
      </c>
      <c r="C17" t="s">
        <v>44</v>
      </c>
      <c r="D17" t="s">
        <v>45</v>
      </c>
      <c r="E17" t="s">
        <v>32</v>
      </c>
      <c r="F17">
        <v>15</v>
      </c>
      <c r="G17" s="3">
        <v>-836.5</v>
      </c>
      <c r="H17" s="6">
        <v>-0.1026</v>
      </c>
      <c r="I17" s="7">
        <v>0</v>
      </c>
      <c r="J17" s="7">
        <v>0</v>
      </c>
      <c r="L17" s="3">
        <f t="shared" si="0"/>
        <v>879.84000000000015</v>
      </c>
    </row>
    <row r="18" spans="1:12" x14ac:dyDescent="0.3">
      <c r="A18" t="s">
        <v>42</v>
      </c>
      <c r="B18" t="s">
        <v>30</v>
      </c>
      <c r="C18" s="5">
        <v>42893</v>
      </c>
      <c r="D18" s="5" t="s">
        <v>46</v>
      </c>
      <c r="E18" t="s">
        <v>32</v>
      </c>
      <c r="F18">
        <v>390</v>
      </c>
      <c r="G18" s="3">
        <v>1855</v>
      </c>
      <c r="H18" s="6">
        <v>0.18859999999999999</v>
      </c>
      <c r="I18" s="7">
        <v>0</v>
      </c>
      <c r="J18" s="7">
        <v>0</v>
      </c>
      <c r="L18" s="3">
        <f t="shared" si="0"/>
        <v>2734.84</v>
      </c>
    </row>
    <row r="19" spans="1:12" x14ac:dyDescent="0.3">
      <c r="A19" t="s">
        <v>47</v>
      </c>
      <c r="B19" t="s">
        <v>30</v>
      </c>
      <c r="C19" s="5" t="s">
        <v>48</v>
      </c>
      <c r="D19" s="5" t="s">
        <v>49</v>
      </c>
      <c r="E19" t="s">
        <v>32</v>
      </c>
      <c r="F19">
        <v>10</v>
      </c>
      <c r="G19" s="3">
        <v>-599.95000000000005</v>
      </c>
      <c r="H19" s="6">
        <v>-8.9200000000000002E-2</v>
      </c>
      <c r="I19" s="7">
        <v>0</v>
      </c>
      <c r="J19" s="7">
        <v>0</v>
      </c>
      <c r="L19" s="3">
        <f t="shared" si="0"/>
        <v>2134.8900000000003</v>
      </c>
    </row>
    <row r="20" spans="1:12" x14ac:dyDescent="0.3">
      <c r="A20" t="s">
        <v>47</v>
      </c>
      <c r="B20" t="s">
        <v>30</v>
      </c>
      <c r="C20" t="s">
        <v>50</v>
      </c>
      <c r="D20" t="s">
        <v>51</v>
      </c>
      <c r="E20" t="s">
        <v>32</v>
      </c>
      <c r="F20">
        <v>135</v>
      </c>
      <c r="G20" s="3">
        <v>-598.99</v>
      </c>
      <c r="H20" s="6">
        <v>-0.10489999999999999</v>
      </c>
      <c r="I20" s="7">
        <v>0</v>
      </c>
      <c r="J20" s="7">
        <v>0</v>
      </c>
      <c r="L20" s="3">
        <f t="shared" si="0"/>
        <v>1535.9000000000003</v>
      </c>
    </row>
    <row r="21" spans="1:12" x14ac:dyDescent="0.3">
      <c r="A21" t="s">
        <v>47</v>
      </c>
      <c r="B21" t="s">
        <v>30</v>
      </c>
      <c r="C21" t="s">
        <v>52</v>
      </c>
      <c r="D21" t="s">
        <v>39</v>
      </c>
      <c r="E21" t="s">
        <v>32</v>
      </c>
      <c r="F21">
        <v>17</v>
      </c>
      <c r="G21" s="3">
        <v>-599.41999999999996</v>
      </c>
      <c r="H21" s="6">
        <v>-0.1103</v>
      </c>
      <c r="I21" s="7">
        <v>0</v>
      </c>
      <c r="J21" s="7">
        <v>0</v>
      </c>
      <c r="L21" s="3">
        <f t="shared" si="0"/>
        <v>936.48000000000036</v>
      </c>
    </row>
    <row r="22" spans="1:12" x14ac:dyDescent="0.3">
      <c r="A22" t="s">
        <v>47</v>
      </c>
      <c r="B22" t="s">
        <v>30</v>
      </c>
      <c r="C22" s="5">
        <v>42974</v>
      </c>
      <c r="D22" t="s">
        <v>53</v>
      </c>
      <c r="E22" t="s">
        <v>32</v>
      </c>
      <c r="F22">
        <v>116</v>
      </c>
      <c r="G22" s="3">
        <v>-610.6</v>
      </c>
      <c r="H22" s="6">
        <v>-0.1411</v>
      </c>
      <c r="I22" s="7">
        <v>0</v>
      </c>
      <c r="J22" s="7">
        <v>0</v>
      </c>
      <c r="L22" s="3">
        <f t="shared" si="0"/>
        <v>325.88000000000034</v>
      </c>
    </row>
    <row r="23" spans="1:12" x14ac:dyDescent="0.3">
      <c r="A23" t="s">
        <v>54</v>
      </c>
      <c r="B23" t="s">
        <v>30</v>
      </c>
      <c r="C23" s="5">
        <v>41129</v>
      </c>
      <c r="D23" s="5" t="s">
        <v>55</v>
      </c>
      <c r="E23" t="s">
        <v>32</v>
      </c>
      <c r="F23">
        <v>70</v>
      </c>
      <c r="G23" s="3">
        <v>-426.88</v>
      </c>
      <c r="H23" s="6">
        <v>-5.7599999999999998E-2</v>
      </c>
      <c r="I23" s="7">
        <v>0</v>
      </c>
      <c r="J23" s="7">
        <v>0</v>
      </c>
      <c r="L23" s="3">
        <f t="shared" si="0"/>
        <v>-100.99999999999966</v>
      </c>
    </row>
    <row r="24" spans="1:12" x14ac:dyDescent="0.3">
      <c r="A24" t="s">
        <v>54</v>
      </c>
      <c r="B24" t="s">
        <v>30</v>
      </c>
      <c r="C24" s="5">
        <v>41504</v>
      </c>
      <c r="D24" s="5" t="s">
        <v>56</v>
      </c>
      <c r="E24" t="s">
        <v>32</v>
      </c>
      <c r="F24">
        <v>37</v>
      </c>
      <c r="G24" s="3">
        <v>-592.91999999999996</v>
      </c>
      <c r="H24" s="6">
        <v>-5.3100000000000001E-2</v>
      </c>
      <c r="I24" s="7">
        <v>0</v>
      </c>
      <c r="J24" s="7">
        <v>0</v>
      </c>
      <c r="L24" s="3">
        <f t="shared" si="0"/>
        <v>-693.91999999999962</v>
      </c>
    </row>
    <row r="25" spans="1:12" x14ac:dyDescent="0.3">
      <c r="A25" t="s">
        <v>54</v>
      </c>
      <c r="B25" t="s">
        <v>30</v>
      </c>
      <c r="C25" s="5">
        <v>41798</v>
      </c>
      <c r="D25" t="s">
        <v>57</v>
      </c>
      <c r="E25" t="s">
        <v>32</v>
      </c>
      <c r="F25">
        <v>39</v>
      </c>
      <c r="G25" s="3">
        <v>-597.6</v>
      </c>
      <c r="H25" s="6">
        <v>-4.99E-2</v>
      </c>
      <c r="I25" s="7">
        <v>0</v>
      </c>
      <c r="J25" s="7">
        <v>0</v>
      </c>
      <c r="L25" s="3">
        <f t="shared" si="0"/>
        <v>-1291.5199999999995</v>
      </c>
    </row>
    <row r="26" spans="1:12" x14ac:dyDescent="0.3">
      <c r="A26" t="s">
        <v>54</v>
      </c>
      <c r="B26" t="s">
        <v>30</v>
      </c>
      <c r="C26" t="s">
        <v>58</v>
      </c>
      <c r="D26" t="s">
        <v>59</v>
      </c>
      <c r="E26" t="s">
        <v>32</v>
      </c>
      <c r="F26">
        <v>197</v>
      </c>
      <c r="G26" s="3">
        <v>453.68</v>
      </c>
      <c r="H26" s="6">
        <v>5.7299999999999997E-2</v>
      </c>
      <c r="I26" s="7">
        <v>0</v>
      </c>
      <c r="J26" s="7">
        <v>0</v>
      </c>
      <c r="L26" s="3">
        <f t="shared" si="0"/>
        <v>-837.83999999999946</v>
      </c>
    </row>
    <row r="27" spans="1:12" x14ac:dyDescent="0.3">
      <c r="A27" t="s">
        <v>54</v>
      </c>
      <c r="B27" t="s">
        <v>30</v>
      </c>
      <c r="C27" t="s">
        <v>60</v>
      </c>
      <c r="D27" s="5" t="s">
        <v>39</v>
      </c>
      <c r="E27" t="s">
        <v>32</v>
      </c>
      <c r="F27">
        <v>67</v>
      </c>
      <c r="G27" s="3">
        <v>-595.20000000000005</v>
      </c>
      <c r="H27" s="6">
        <v>-5.7599999999999998E-2</v>
      </c>
      <c r="I27" s="7">
        <v>0</v>
      </c>
      <c r="J27" s="7">
        <v>0</v>
      </c>
      <c r="L27" s="3">
        <f t="shared" si="0"/>
        <v>-1433.0399999999995</v>
      </c>
    </row>
    <row r="28" spans="1:12" x14ac:dyDescent="0.3">
      <c r="A28" t="s">
        <v>54</v>
      </c>
      <c r="B28" t="s">
        <v>30</v>
      </c>
      <c r="C28" t="s">
        <v>61</v>
      </c>
      <c r="D28" t="s">
        <v>53</v>
      </c>
      <c r="E28" t="s">
        <v>32</v>
      </c>
      <c r="F28">
        <v>89</v>
      </c>
      <c r="G28" s="3">
        <v>-598.4</v>
      </c>
      <c r="H28" s="6">
        <v>-5.0900000000000001E-2</v>
      </c>
      <c r="I28" s="7">
        <v>0</v>
      </c>
      <c r="J28" s="7">
        <v>0</v>
      </c>
      <c r="L28" s="3">
        <f t="shared" si="0"/>
        <v>-2031.4399999999996</v>
      </c>
    </row>
    <row r="29" spans="1:12" x14ac:dyDescent="0.3">
      <c r="A29" t="s">
        <v>54</v>
      </c>
      <c r="B29" t="s">
        <v>30</v>
      </c>
      <c r="C29" s="5">
        <v>43237</v>
      </c>
      <c r="D29" s="5">
        <v>43248</v>
      </c>
      <c r="E29" t="s">
        <v>32</v>
      </c>
      <c r="F29">
        <v>7</v>
      </c>
      <c r="G29" s="3">
        <v>-591.36</v>
      </c>
      <c r="H29" s="6">
        <v>-0.05</v>
      </c>
      <c r="I29" s="7">
        <v>0</v>
      </c>
      <c r="J29" s="7">
        <v>0</v>
      </c>
      <c r="L29" s="3">
        <f t="shared" si="0"/>
        <v>-2622.7999999999997</v>
      </c>
    </row>
    <row r="30" spans="1:12" x14ac:dyDescent="0.3">
      <c r="A30" t="s">
        <v>54</v>
      </c>
      <c r="B30" t="s">
        <v>30</v>
      </c>
      <c r="C30" t="s">
        <v>62</v>
      </c>
      <c r="D30" s="5">
        <v>43901</v>
      </c>
      <c r="E30" t="s">
        <v>32</v>
      </c>
      <c r="F30">
        <v>237</v>
      </c>
      <c r="G30" s="3">
        <v>-597.67999999999995</v>
      </c>
      <c r="H30" s="6">
        <v>-5.0099999999999999E-2</v>
      </c>
      <c r="I30" s="7">
        <v>0</v>
      </c>
      <c r="J30" s="7">
        <v>0</v>
      </c>
      <c r="L30" s="3">
        <f t="shared" si="0"/>
        <v>-3220.4799999999996</v>
      </c>
    </row>
    <row r="31" spans="1:12" x14ac:dyDescent="0.3">
      <c r="A31" t="s">
        <v>54</v>
      </c>
      <c r="B31" t="s">
        <v>30</v>
      </c>
      <c r="C31" t="s">
        <v>63</v>
      </c>
      <c r="D31" t="s">
        <v>64</v>
      </c>
      <c r="E31" t="s">
        <v>32</v>
      </c>
      <c r="F31">
        <v>77</v>
      </c>
      <c r="G31" s="3">
        <v>-598.08000000000004</v>
      </c>
      <c r="H31" s="6">
        <v>-8.6300000000000002E-2</v>
      </c>
      <c r="I31" s="7">
        <v>0</v>
      </c>
      <c r="J31" s="7">
        <v>0</v>
      </c>
      <c r="L31" s="3">
        <f t="shared" si="0"/>
        <v>-3818.5599999999995</v>
      </c>
    </row>
    <row r="32" spans="1:12" x14ac:dyDescent="0.3">
      <c r="A32" t="s">
        <v>65</v>
      </c>
      <c r="B32" t="s">
        <v>30</v>
      </c>
      <c r="C32" s="5" t="s">
        <v>66</v>
      </c>
      <c r="D32" s="5">
        <v>40608</v>
      </c>
      <c r="E32" t="s">
        <v>32</v>
      </c>
      <c r="F32">
        <v>38</v>
      </c>
      <c r="G32" s="3">
        <v>-596.96</v>
      </c>
      <c r="H32" s="6">
        <v>-7.7700000000000005E-2</v>
      </c>
      <c r="I32" s="7">
        <v>0</v>
      </c>
      <c r="J32" s="7">
        <v>0</v>
      </c>
      <c r="L32" s="3">
        <f t="shared" si="0"/>
        <v>-4415.5199999999995</v>
      </c>
    </row>
    <row r="33" spans="1:12" x14ac:dyDescent="0.3">
      <c r="A33" t="s">
        <v>65</v>
      </c>
      <c r="B33" t="s">
        <v>30</v>
      </c>
      <c r="C33" s="5">
        <v>40680</v>
      </c>
      <c r="D33" s="5">
        <v>40762</v>
      </c>
      <c r="E33" t="s">
        <v>32</v>
      </c>
      <c r="F33">
        <v>58</v>
      </c>
      <c r="G33" s="3">
        <v>-599.76</v>
      </c>
      <c r="H33" s="6">
        <v>-8.8300000000000003E-2</v>
      </c>
      <c r="I33" s="7">
        <v>0</v>
      </c>
      <c r="J33" s="7">
        <v>0</v>
      </c>
      <c r="L33" s="3">
        <f t="shared" si="0"/>
        <v>-5015.28</v>
      </c>
    </row>
    <row r="34" spans="1:12" x14ac:dyDescent="0.3">
      <c r="A34" t="s">
        <v>65</v>
      </c>
      <c r="B34" t="s">
        <v>30</v>
      </c>
      <c r="C34" t="s">
        <v>67</v>
      </c>
      <c r="D34" t="s">
        <v>68</v>
      </c>
      <c r="E34" t="s">
        <v>32</v>
      </c>
      <c r="F34">
        <v>215</v>
      </c>
      <c r="G34" s="3">
        <v>-197.6</v>
      </c>
      <c r="H34" s="6">
        <v>-2.9399999999999999E-2</v>
      </c>
      <c r="I34" s="7">
        <v>0</v>
      </c>
      <c r="J34" s="7">
        <v>0</v>
      </c>
      <c r="L34" s="3">
        <f t="shared" si="0"/>
        <v>-5212.88</v>
      </c>
    </row>
    <row r="35" spans="1:12" x14ac:dyDescent="0.3">
      <c r="A35" t="s">
        <v>65</v>
      </c>
      <c r="B35" t="s">
        <v>30</v>
      </c>
      <c r="C35" t="s">
        <v>69</v>
      </c>
      <c r="D35" t="s">
        <v>70</v>
      </c>
      <c r="E35" t="s">
        <v>32</v>
      </c>
      <c r="F35">
        <v>376</v>
      </c>
      <c r="G35" s="3">
        <v>2184</v>
      </c>
      <c r="H35" s="6">
        <v>0.3024</v>
      </c>
      <c r="I35" s="7">
        <v>0</v>
      </c>
      <c r="J35" s="7">
        <v>0</v>
      </c>
      <c r="L35" s="3">
        <f t="shared" si="0"/>
        <v>-3028.88</v>
      </c>
    </row>
    <row r="36" spans="1:12" x14ac:dyDescent="0.3">
      <c r="A36" t="s">
        <v>65</v>
      </c>
      <c r="B36" t="s">
        <v>30</v>
      </c>
      <c r="C36" s="5">
        <v>42150</v>
      </c>
      <c r="D36" s="5">
        <v>42172</v>
      </c>
      <c r="E36" t="s">
        <v>32</v>
      </c>
      <c r="F36">
        <v>16</v>
      </c>
      <c r="G36" s="3">
        <v>-596.4</v>
      </c>
      <c r="H36" s="6">
        <v>-0.1109</v>
      </c>
      <c r="I36" s="7">
        <v>0</v>
      </c>
      <c r="J36" s="7">
        <v>0</v>
      </c>
      <c r="L36" s="3">
        <f t="shared" si="0"/>
        <v>-3625.28</v>
      </c>
    </row>
    <row r="37" spans="1:12" x14ac:dyDescent="0.3">
      <c r="A37" t="s">
        <v>65</v>
      </c>
      <c r="B37" t="s">
        <v>30</v>
      </c>
      <c r="C37" s="5" t="s">
        <v>71</v>
      </c>
      <c r="D37" s="5">
        <v>42236</v>
      </c>
      <c r="E37" t="s">
        <v>32</v>
      </c>
      <c r="F37">
        <v>25</v>
      </c>
      <c r="G37" s="3">
        <v>-587.94000000000005</v>
      </c>
      <c r="H37" s="6">
        <v>-0.1096</v>
      </c>
      <c r="I37" s="7">
        <v>0</v>
      </c>
      <c r="J37" s="7">
        <v>0</v>
      </c>
      <c r="L37" s="3">
        <f t="shared" si="0"/>
        <v>-4213.22</v>
      </c>
    </row>
    <row r="38" spans="1:12" x14ac:dyDescent="0.3">
      <c r="A38" t="s">
        <v>65</v>
      </c>
      <c r="B38" t="s">
        <v>30</v>
      </c>
      <c r="C38" s="5" t="s">
        <v>72</v>
      </c>
      <c r="D38" t="s">
        <v>73</v>
      </c>
      <c r="E38" t="s">
        <v>32</v>
      </c>
      <c r="F38">
        <v>24</v>
      </c>
      <c r="G38" s="3">
        <v>-587.94000000000005</v>
      </c>
      <c r="H38" s="6">
        <v>-0.10589999999999999</v>
      </c>
      <c r="I38" s="7">
        <v>0</v>
      </c>
      <c r="J38" s="7">
        <v>0</v>
      </c>
      <c r="L38" s="3">
        <f t="shared" si="0"/>
        <v>-4801.16</v>
      </c>
    </row>
    <row r="39" spans="1:12" x14ac:dyDescent="0.3">
      <c r="A39" t="s">
        <v>65</v>
      </c>
      <c r="B39" t="s">
        <v>30</v>
      </c>
      <c r="C39" s="5">
        <v>42821</v>
      </c>
      <c r="D39" s="5" t="s">
        <v>74</v>
      </c>
      <c r="E39" t="s">
        <v>32</v>
      </c>
      <c r="F39">
        <v>433</v>
      </c>
      <c r="G39" s="3">
        <v>2741.76</v>
      </c>
      <c r="H39" s="6">
        <v>0.30809999999999998</v>
      </c>
      <c r="I39" s="7">
        <v>0</v>
      </c>
      <c r="J39" s="7">
        <v>0</v>
      </c>
      <c r="L39" s="3">
        <f t="shared" si="0"/>
        <v>-2059.3999999999996</v>
      </c>
    </row>
    <row r="40" spans="1:12" x14ac:dyDescent="0.3">
      <c r="A40" t="s">
        <v>65</v>
      </c>
      <c r="B40" t="s">
        <v>30</v>
      </c>
      <c r="C40" t="s">
        <v>75</v>
      </c>
      <c r="D40" s="5">
        <v>43895</v>
      </c>
      <c r="E40" t="s">
        <v>32</v>
      </c>
      <c r="F40">
        <v>268</v>
      </c>
      <c r="G40" s="3">
        <v>-584.08000000000004</v>
      </c>
      <c r="H40" s="6">
        <v>-9.3799999999999994E-2</v>
      </c>
      <c r="I40" s="7">
        <v>0</v>
      </c>
      <c r="J40" s="7">
        <v>0</v>
      </c>
      <c r="L40" s="3">
        <f t="shared" si="0"/>
        <v>-2643.4799999999996</v>
      </c>
    </row>
    <row r="41" spans="1:12" x14ac:dyDescent="0.3">
      <c r="A41" t="s">
        <v>76</v>
      </c>
      <c r="B41" t="s">
        <v>30</v>
      </c>
      <c r="C41" s="5" t="s">
        <v>77</v>
      </c>
      <c r="D41" s="5" t="s">
        <v>78</v>
      </c>
      <c r="E41" t="s">
        <v>32</v>
      </c>
      <c r="F41">
        <v>267</v>
      </c>
      <c r="G41" s="3">
        <v>43.6</v>
      </c>
      <c r="H41" s="6">
        <v>5.7999999999999996E-3</v>
      </c>
      <c r="I41" s="8">
        <v>0</v>
      </c>
      <c r="J41" s="8">
        <v>0</v>
      </c>
      <c r="L41" s="3">
        <f t="shared" si="0"/>
        <v>-2599.8799999999997</v>
      </c>
    </row>
    <row r="42" spans="1:12" x14ac:dyDescent="0.3">
      <c r="A42" t="s">
        <v>76</v>
      </c>
      <c r="B42" t="s">
        <v>30</v>
      </c>
      <c r="C42" s="5">
        <v>42808</v>
      </c>
      <c r="D42" t="s">
        <v>79</v>
      </c>
      <c r="E42" t="s">
        <v>32</v>
      </c>
      <c r="F42">
        <v>267</v>
      </c>
      <c r="G42" s="3">
        <v>1317.84</v>
      </c>
      <c r="H42" s="6">
        <v>0.1341</v>
      </c>
      <c r="I42" s="8">
        <v>0</v>
      </c>
      <c r="J42" s="8">
        <v>0</v>
      </c>
      <c r="L42" s="3">
        <f t="shared" si="0"/>
        <v>-1282.0399999999997</v>
      </c>
    </row>
    <row r="43" spans="1:12" x14ac:dyDescent="0.3">
      <c r="A43" t="s">
        <v>76</v>
      </c>
      <c r="B43" t="s">
        <v>30</v>
      </c>
      <c r="C43" s="5" t="s">
        <v>80</v>
      </c>
      <c r="D43" s="5" t="s">
        <v>81</v>
      </c>
      <c r="E43" t="s">
        <v>32</v>
      </c>
      <c r="F43">
        <v>58</v>
      </c>
      <c r="G43" s="3">
        <v>-597.32000000000005</v>
      </c>
      <c r="H43" s="6">
        <v>-8.7900000000000006E-2</v>
      </c>
      <c r="I43" s="8">
        <v>0</v>
      </c>
      <c r="J43" s="8">
        <v>0</v>
      </c>
      <c r="L43" s="3">
        <f t="shared" si="0"/>
        <v>-1879.3599999999997</v>
      </c>
    </row>
    <row r="44" spans="1:12" x14ac:dyDescent="0.3">
      <c r="A44" t="s">
        <v>76</v>
      </c>
      <c r="B44" t="s">
        <v>30</v>
      </c>
      <c r="C44" s="5" t="s">
        <v>82</v>
      </c>
      <c r="D44" t="s">
        <v>83</v>
      </c>
      <c r="E44" t="s">
        <v>32</v>
      </c>
      <c r="F44">
        <v>16</v>
      </c>
      <c r="G44" s="3">
        <v>-597.96</v>
      </c>
      <c r="H44" s="6">
        <v>-8.0799999999999997E-2</v>
      </c>
      <c r="I44" s="8">
        <v>0</v>
      </c>
      <c r="J44" s="8">
        <v>0</v>
      </c>
      <c r="L44" s="3">
        <f t="shared" si="0"/>
        <v>-2477.3199999999997</v>
      </c>
    </row>
    <row r="45" spans="1:12" x14ac:dyDescent="0.3">
      <c r="A45" t="s">
        <v>76</v>
      </c>
      <c r="B45" t="s">
        <v>30</v>
      </c>
      <c r="C45" t="s">
        <v>84</v>
      </c>
      <c r="D45" s="5">
        <v>43905</v>
      </c>
      <c r="E45" t="s">
        <v>32</v>
      </c>
      <c r="F45">
        <v>51</v>
      </c>
      <c r="G45" s="3">
        <v>-600</v>
      </c>
      <c r="H45" s="6">
        <v>-7.6300000000000007E-2</v>
      </c>
      <c r="I45" s="8">
        <v>0</v>
      </c>
      <c r="J45" s="8">
        <v>0</v>
      </c>
      <c r="L45" s="3">
        <f t="shared" si="0"/>
        <v>-3077.3199999999997</v>
      </c>
    </row>
    <row r="46" spans="1:12" x14ac:dyDescent="0.3">
      <c r="A46" t="s">
        <v>76</v>
      </c>
      <c r="B46" t="s">
        <v>30</v>
      </c>
      <c r="C46" t="s">
        <v>85</v>
      </c>
      <c r="D46" s="5">
        <v>44321</v>
      </c>
      <c r="E46" t="s">
        <v>32</v>
      </c>
      <c r="F46">
        <v>270</v>
      </c>
      <c r="G46" s="3">
        <v>458</v>
      </c>
      <c r="H46" s="6">
        <v>0.1429</v>
      </c>
      <c r="I46" s="8">
        <v>0</v>
      </c>
      <c r="J46" s="8">
        <v>0</v>
      </c>
      <c r="L46" s="3">
        <f t="shared" si="0"/>
        <v>-2619.3199999999997</v>
      </c>
    </row>
    <row r="47" spans="1:12" x14ac:dyDescent="0.3">
      <c r="A47" t="s">
        <v>86</v>
      </c>
      <c r="B47" t="s">
        <v>30</v>
      </c>
      <c r="C47" s="5">
        <v>42148</v>
      </c>
      <c r="D47" s="5" t="s">
        <v>87</v>
      </c>
      <c r="E47" t="s">
        <v>32</v>
      </c>
      <c r="F47">
        <v>105</v>
      </c>
      <c r="G47" s="3">
        <v>-592.79999999999995</v>
      </c>
      <c r="H47" s="6">
        <v>-4.9200000000000001E-2</v>
      </c>
      <c r="I47" s="8">
        <v>0</v>
      </c>
      <c r="J47" s="8">
        <v>0</v>
      </c>
      <c r="L47" s="3">
        <f t="shared" si="0"/>
        <v>-3212.12</v>
      </c>
    </row>
    <row r="48" spans="1:12" x14ac:dyDescent="0.3">
      <c r="A48" t="s">
        <v>86</v>
      </c>
      <c r="B48" t="s">
        <v>30</v>
      </c>
      <c r="C48" t="s">
        <v>88</v>
      </c>
      <c r="D48" s="5" t="s">
        <v>89</v>
      </c>
      <c r="E48" t="s">
        <v>32</v>
      </c>
      <c r="F48">
        <v>344</v>
      </c>
      <c r="G48" s="3">
        <v>4286.3999999999996</v>
      </c>
      <c r="H48" s="6">
        <v>0.56040000000000001</v>
      </c>
      <c r="I48" s="8">
        <v>0</v>
      </c>
      <c r="J48" s="8">
        <v>0</v>
      </c>
      <c r="L48" s="3">
        <f t="shared" si="0"/>
        <v>1074.2799999999997</v>
      </c>
    </row>
    <row r="49" spans="1:24" x14ac:dyDescent="0.3">
      <c r="A49" t="s">
        <v>86</v>
      </c>
      <c r="B49" t="s">
        <v>30</v>
      </c>
      <c r="C49" s="5" t="s">
        <v>90</v>
      </c>
      <c r="D49" t="s">
        <v>91</v>
      </c>
      <c r="E49" t="s">
        <v>32</v>
      </c>
      <c r="F49">
        <v>23</v>
      </c>
      <c r="G49" s="3">
        <v>-595.4</v>
      </c>
      <c r="H49" s="6">
        <v>-6.0999999999999999E-2</v>
      </c>
      <c r="I49" s="8">
        <v>0</v>
      </c>
      <c r="J49" s="8">
        <v>0</v>
      </c>
      <c r="L49" s="3">
        <f t="shared" si="0"/>
        <v>478.87999999999977</v>
      </c>
    </row>
    <row r="50" spans="1:24" x14ac:dyDescent="0.3">
      <c r="A50" t="s">
        <v>92</v>
      </c>
      <c r="B50" t="s">
        <v>30</v>
      </c>
      <c r="C50" t="s">
        <v>93</v>
      </c>
      <c r="D50" s="5" t="s">
        <v>94</v>
      </c>
      <c r="E50" t="s">
        <v>32</v>
      </c>
      <c r="F50">
        <v>1</v>
      </c>
      <c r="G50" s="3">
        <v>-596.19000000000005</v>
      </c>
      <c r="H50" s="6">
        <v>-6.2100000000000002E-2</v>
      </c>
      <c r="I50" s="8">
        <v>0</v>
      </c>
      <c r="J50" s="8">
        <v>0</v>
      </c>
      <c r="L50" s="3">
        <f t="shared" si="0"/>
        <v>-117.31000000000029</v>
      </c>
    </row>
    <row r="51" spans="1:24" x14ac:dyDescent="0.3">
      <c r="A51" t="s">
        <v>92</v>
      </c>
      <c r="B51" t="s">
        <v>30</v>
      </c>
      <c r="C51" s="5" t="s">
        <v>95</v>
      </c>
      <c r="D51" s="5" t="s">
        <v>96</v>
      </c>
      <c r="E51" t="s">
        <v>32</v>
      </c>
      <c r="F51">
        <v>446</v>
      </c>
      <c r="G51" s="3">
        <v>1964.79</v>
      </c>
      <c r="H51" s="6">
        <v>0.218</v>
      </c>
      <c r="I51" s="8">
        <v>0</v>
      </c>
      <c r="J51" s="8">
        <v>0</v>
      </c>
      <c r="L51" s="3">
        <f t="shared" si="0"/>
        <v>1847.4799999999996</v>
      </c>
    </row>
    <row r="52" spans="1:24" x14ac:dyDescent="0.3">
      <c r="A52" t="s">
        <v>92</v>
      </c>
      <c r="B52" t="s">
        <v>30</v>
      </c>
      <c r="C52" s="5">
        <v>43625</v>
      </c>
      <c r="D52" s="5" t="s">
        <v>97</v>
      </c>
      <c r="E52" t="s">
        <v>32</v>
      </c>
      <c r="F52">
        <v>25</v>
      </c>
      <c r="G52" s="3">
        <v>-968.66</v>
      </c>
      <c r="H52" s="6">
        <v>-0.10489999999999999</v>
      </c>
      <c r="I52" s="8">
        <v>0</v>
      </c>
      <c r="J52" s="8">
        <v>0</v>
      </c>
      <c r="L52" s="3">
        <f t="shared" si="0"/>
        <v>878.8199999999996</v>
      </c>
      <c r="R52" s="1"/>
      <c r="T52" s="3"/>
      <c r="V52" s="1"/>
      <c r="X52" s="1"/>
    </row>
    <row r="53" spans="1:24" x14ac:dyDescent="0.3">
      <c r="A53" t="s">
        <v>92</v>
      </c>
      <c r="B53" t="s">
        <v>30</v>
      </c>
      <c r="C53" s="5" t="s">
        <v>98</v>
      </c>
      <c r="D53" s="5">
        <v>43898</v>
      </c>
      <c r="E53" t="s">
        <v>32</v>
      </c>
      <c r="F53">
        <v>42</v>
      </c>
      <c r="G53" s="3">
        <v>-600.21</v>
      </c>
      <c r="H53" s="6">
        <v>-6.3399999999999998E-2</v>
      </c>
      <c r="I53" s="8">
        <v>0</v>
      </c>
      <c r="J53" s="8">
        <v>0</v>
      </c>
      <c r="L53" s="3">
        <f t="shared" si="0"/>
        <v>278.60999999999956</v>
      </c>
      <c r="R53" s="1"/>
      <c r="T53" s="2"/>
      <c r="V53" s="1"/>
      <c r="X53" s="1"/>
    </row>
    <row r="54" spans="1:24" x14ac:dyDescent="0.3">
      <c r="A54" t="s">
        <v>92</v>
      </c>
      <c r="B54" t="s">
        <v>30</v>
      </c>
      <c r="C54" s="5" t="s">
        <v>99</v>
      </c>
      <c r="D54" s="5" t="s">
        <v>100</v>
      </c>
      <c r="E54" t="s">
        <v>32</v>
      </c>
      <c r="F54">
        <v>51</v>
      </c>
      <c r="G54" s="3">
        <v>-596.24</v>
      </c>
      <c r="H54" s="6">
        <v>-0.11550000000000001</v>
      </c>
      <c r="I54" s="8">
        <v>0</v>
      </c>
      <c r="J54" s="8">
        <v>0</v>
      </c>
      <c r="L54" s="3">
        <f t="shared" si="0"/>
        <v>-317.63000000000045</v>
      </c>
      <c r="P54" s="4"/>
      <c r="T54" s="4"/>
    </row>
    <row r="55" spans="1:24" x14ac:dyDescent="0.3">
      <c r="A55" t="s">
        <v>92</v>
      </c>
      <c r="B55" t="s">
        <v>30</v>
      </c>
      <c r="C55" t="s">
        <v>101</v>
      </c>
      <c r="D55" t="s">
        <v>102</v>
      </c>
      <c r="E55" t="s">
        <v>32</v>
      </c>
      <c r="F55">
        <v>43</v>
      </c>
      <c r="G55" s="3">
        <v>-599.02</v>
      </c>
      <c r="H55" s="6">
        <v>-0.1081</v>
      </c>
      <c r="I55" s="8">
        <v>0</v>
      </c>
      <c r="J55" s="8">
        <v>0</v>
      </c>
      <c r="L55" s="3">
        <f t="shared" si="0"/>
        <v>-916.65000000000043</v>
      </c>
    </row>
    <row r="56" spans="1:24" x14ac:dyDescent="0.3">
      <c r="A56" t="s">
        <v>103</v>
      </c>
      <c r="B56" t="s">
        <v>30</v>
      </c>
      <c r="C56" s="5" t="s">
        <v>104</v>
      </c>
      <c r="D56" s="5">
        <v>40765</v>
      </c>
      <c r="E56" t="s">
        <v>32</v>
      </c>
      <c r="F56">
        <v>146</v>
      </c>
      <c r="G56" s="3">
        <v>-596.6</v>
      </c>
      <c r="H56" s="6">
        <v>-7.1300000000000002E-2</v>
      </c>
      <c r="I56" s="8">
        <v>0</v>
      </c>
      <c r="J56" s="8">
        <v>0</v>
      </c>
      <c r="L56" s="3">
        <f t="shared" si="0"/>
        <v>-1513.2500000000005</v>
      </c>
    </row>
    <row r="57" spans="1:24" x14ac:dyDescent="0.3">
      <c r="A57" t="s">
        <v>103</v>
      </c>
      <c r="B57" t="s">
        <v>30</v>
      </c>
      <c r="C57" s="5" t="s">
        <v>105</v>
      </c>
      <c r="D57" s="5" t="s">
        <v>106</v>
      </c>
      <c r="E57" t="s">
        <v>32</v>
      </c>
      <c r="F57">
        <v>446</v>
      </c>
      <c r="G57" s="3">
        <v>2266.14</v>
      </c>
      <c r="H57" s="6">
        <v>0.26740000000000003</v>
      </c>
      <c r="I57" s="8">
        <v>0</v>
      </c>
      <c r="J57" s="8">
        <v>0</v>
      </c>
      <c r="L57" s="3">
        <f t="shared" si="0"/>
        <v>752.88999999999942</v>
      </c>
    </row>
    <row r="58" spans="1:24" x14ac:dyDescent="0.3">
      <c r="A58" t="s">
        <v>103</v>
      </c>
      <c r="B58" t="s">
        <v>30</v>
      </c>
      <c r="C58" t="s">
        <v>107</v>
      </c>
      <c r="D58" s="5" t="s">
        <v>108</v>
      </c>
      <c r="E58" t="s">
        <v>32</v>
      </c>
      <c r="F58">
        <v>321</v>
      </c>
      <c r="G58" s="3">
        <v>2325.3000000000002</v>
      </c>
      <c r="H58" s="6">
        <v>0.29360000000000003</v>
      </c>
      <c r="I58" s="8">
        <v>0</v>
      </c>
      <c r="J58" s="8">
        <v>0</v>
      </c>
      <c r="L58" s="3">
        <f t="shared" si="0"/>
        <v>3078.1899999999996</v>
      </c>
    </row>
    <row r="59" spans="1:24" x14ac:dyDescent="0.3">
      <c r="A59" t="s">
        <v>103</v>
      </c>
      <c r="B59" t="s">
        <v>30</v>
      </c>
      <c r="C59" s="5">
        <v>43264</v>
      </c>
      <c r="D59" t="s">
        <v>109</v>
      </c>
      <c r="E59" t="s">
        <v>32</v>
      </c>
      <c r="F59">
        <v>62</v>
      </c>
      <c r="G59" s="3">
        <v>-597.6</v>
      </c>
      <c r="H59" s="6">
        <v>-4.99E-2</v>
      </c>
      <c r="I59" s="8">
        <v>0</v>
      </c>
      <c r="J59" s="8">
        <v>0</v>
      </c>
      <c r="L59" s="3">
        <f t="shared" si="0"/>
        <v>2480.5899999999997</v>
      </c>
    </row>
    <row r="60" spans="1:24" x14ac:dyDescent="0.3">
      <c r="A60" t="s">
        <v>103</v>
      </c>
      <c r="B60" t="s">
        <v>30</v>
      </c>
      <c r="C60" t="s">
        <v>110</v>
      </c>
      <c r="D60" s="5" t="s">
        <v>111</v>
      </c>
      <c r="E60" t="s">
        <v>32</v>
      </c>
      <c r="F60">
        <v>12</v>
      </c>
      <c r="G60" s="3">
        <v>-596.70000000000005</v>
      </c>
      <c r="H60" s="6">
        <v>-6.7400000000000002E-2</v>
      </c>
      <c r="I60" s="8">
        <v>0</v>
      </c>
      <c r="J60" s="8">
        <v>0</v>
      </c>
      <c r="L60" s="3">
        <f t="shared" si="0"/>
        <v>1883.8899999999996</v>
      </c>
    </row>
    <row r="61" spans="1:24" x14ac:dyDescent="0.3">
      <c r="A61" t="s">
        <v>112</v>
      </c>
      <c r="B61" t="s">
        <v>30</v>
      </c>
      <c r="C61" s="5" t="s">
        <v>104</v>
      </c>
      <c r="D61" s="5">
        <v>40762</v>
      </c>
      <c r="E61" t="s">
        <v>32</v>
      </c>
      <c r="F61">
        <v>143</v>
      </c>
      <c r="G61" s="3">
        <v>-582.79999999999995</v>
      </c>
      <c r="H61" s="6">
        <v>-4.8800000000000003E-2</v>
      </c>
      <c r="I61" s="8">
        <v>0</v>
      </c>
      <c r="J61" s="8">
        <v>0</v>
      </c>
      <c r="L61" s="3">
        <f t="shared" si="0"/>
        <v>1301.0899999999997</v>
      </c>
    </row>
    <row r="62" spans="1:24" x14ac:dyDescent="0.3">
      <c r="A62" t="s">
        <v>112</v>
      </c>
      <c r="B62" t="s">
        <v>30</v>
      </c>
      <c r="C62" s="5" t="s">
        <v>113</v>
      </c>
      <c r="D62" s="5">
        <v>41429</v>
      </c>
      <c r="E62" t="s">
        <v>32</v>
      </c>
      <c r="F62">
        <v>33</v>
      </c>
      <c r="G62" s="3">
        <v>-590.4</v>
      </c>
      <c r="H62" s="6">
        <v>-5.2699999999999997E-2</v>
      </c>
      <c r="I62" s="8">
        <v>0</v>
      </c>
      <c r="J62" s="8">
        <v>0</v>
      </c>
      <c r="L62" s="3">
        <f t="shared" si="0"/>
        <v>710.68999999999971</v>
      </c>
    </row>
    <row r="63" spans="1:24" x14ac:dyDescent="0.3">
      <c r="A63" t="s">
        <v>112</v>
      </c>
      <c r="B63" t="s">
        <v>30</v>
      </c>
      <c r="C63" s="5">
        <v>41820</v>
      </c>
      <c r="D63" t="s">
        <v>114</v>
      </c>
      <c r="E63" t="s">
        <v>32</v>
      </c>
      <c r="F63">
        <v>58</v>
      </c>
      <c r="G63" s="3">
        <v>-601.6</v>
      </c>
      <c r="H63" s="6">
        <v>-6.7799999999999999E-2</v>
      </c>
      <c r="I63" s="8">
        <v>0</v>
      </c>
      <c r="J63" s="8">
        <v>0</v>
      </c>
      <c r="L63" s="3">
        <f t="shared" si="0"/>
        <v>109.08999999999969</v>
      </c>
    </row>
    <row r="64" spans="1:24" x14ac:dyDescent="0.3">
      <c r="A64" t="s">
        <v>112</v>
      </c>
      <c r="B64" t="s">
        <v>30</v>
      </c>
      <c r="C64" s="5" t="s">
        <v>115</v>
      </c>
      <c r="D64" s="5" t="s">
        <v>116</v>
      </c>
      <c r="E64" t="s">
        <v>32</v>
      </c>
      <c r="F64">
        <v>248</v>
      </c>
      <c r="G64" s="3">
        <v>1968</v>
      </c>
      <c r="H64" s="6">
        <v>0.16550000000000001</v>
      </c>
      <c r="I64" s="8">
        <v>0</v>
      </c>
      <c r="J64" s="8">
        <v>0</v>
      </c>
      <c r="L64" s="3">
        <f t="shared" si="0"/>
        <v>2077.0899999999997</v>
      </c>
    </row>
    <row r="65" spans="1:12" x14ac:dyDescent="0.3">
      <c r="A65" t="s">
        <v>112</v>
      </c>
      <c r="B65" t="s">
        <v>30</v>
      </c>
      <c r="C65" s="5" t="s">
        <v>117</v>
      </c>
      <c r="D65" s="5">
        <v>42509</v>
      </c>
      <c r="E65" t="s">
        <v>32</v>
      </c>
      <c r="F65">
        <v>34</v>
      </c>
      <c r="G65" s="3">
        <v>-588.79999999999995</v>
      </c>
      <c r="H65" s="6">
        <v>-6.9199999999999998E-2</v>
      </c>
      <c r="I65" s="8">
        <v>0</v>
      </c>
      <c r="J65" s="8">
        <v>0</v>
      </c>
      <c r="L65" s="3">
        <f t="shared" si="0"/>
        <v>1488.2899999999997</v>
      </c>
    </row>
    <row r="66" spans="1:12" x14ac:dyDescent="0.3">
      <c r="A66" t="s">
        <v>112</v>
      </c>
      <c r="B66" t="s">
        <v>30</v>
      </c>
      <c r="C66" s="5">
        <v>42863</v>
      </c>
      <c r="D66" s="5">
        <v>43160</v>
      </c>
      <c r="E66" t="s">
        <v>32</v>
      </c>
      <c r="F66">
        <v>210</v>
      </c>
      <c r="G66" s="3">
        <v>380.8</v>
      </c>
      <c r="H66" s="6">
        <v>3.5200000000000002E-2</v>
      </c>
      <c r="I66" s="8">
        <v>0</v>
      </c>
      <c r="J66" s="8">
        <v>0</v>
      </c>
      <c r="L66" s="3">
        <f t="shared" si="0"/>
        <v>1869.0899999999997</v>
      </c>
    </row>
    <row r="67" spans="1:12" x14ac:dyDescent="0.3">
      <c r="A67" t="s">
        <v>112</v>
      </c>
      <c r="B67" t="s">
        <v>30</v>
      </c>
      <c r="C67" s="5" t="s">
        <v>118</v>
      </c>
      <c r="D67" s="5">
        <v>43261</v>
      </c>
      <c r="E67" t="s">
        <v>32</v>
      </c>
      <c r="F67">
        <v>42</v>
      </c>
      <c r="G67" s="3">
        <v>-588</v>
      </c>
      <c r="H67" s="6">
        <v>-6.5199999999999994E-2</v>
      </c>
      <c r="I67" s="8">
        <v>0</v>
      </c>
      <c r="J67" s="8">
        <v>0</v>
      </c>
      <c r="L67" s="3">
        <f t="shared" si="0"/>
        <v>1281.0899999999997</v>
      </c>
    </row>
    <row r="68" spans="1:12" x14ac:dyDescent="0.3">
      <c r="A68" t="s">
        <v>112</v>
      </c>
      <c r="B68" t="s">
        <v>30</v>
      </c>
      <c r="C68" t="s">
        <v>119</v>
      </c>
      <c r="D68" t="s">
        <v>91</v>
      </c>
      <c r="E68" t="s">
        <v>32</v>
      </c>
      <c r="F68">
        <v>33</v>
      </c>
      <c r="G68" s="3">
        <v>-591.6</v>
      </c>
      <c r="H68" s="6">
        <v>-0.05</v>
      </c>
      <c r="I68" s="8">
        <v>0</v>
      </c>
      <c r="J68" s="8">
        <v>0</v>
      </c>
      <c r="L68" s="3">
        <f t="shared" si="0"/>
        <v>689.48999999999967</v>
      </c>
    </row>
    <row r="69" spans="1:12" x14ac:dyDescent="0.3">
      <c r="A69" t="s">
        <v>120</v>
      </c>
      <c r="B69" t="s">
        <v>30</v>
      </c>
      <c r="C69" s="5" t="s">
        <v>121</v>
      </c>
      <c r="D69" s="5">
        <v>40757</v>
      </c>
      <c r="E69" t="s">
        <v>32</v>
      </c>
      <c r="F69">
        <v>146</v>
      </c>
      <c r="G69" s="3">
        <v>-598.4</v>
      </c>
      <c r="H69" s="6">
        <v>-8.6300000000000002E-2</v>
      </c>
      <c r="I69" s="8">
        <v>0</v>
      </c>
      <c r="J69" s="8">
        <v>0</v>
      </c>
      <c r="L69" s="3">
        <f t="shared" si="0"/>
        <v>91.089999999999691</v>
      </c>
    </row>
    <row r="70" spans="1:12" x14ac:dyDescent="0.3">
      <c r="A70" t="s">
        <v>120</v>
      </c>
      <c r="B70" t="s">
        <v>30</v>
      </c>
      <c r="C70" t="s">
        <v>122</v>
      </c>
      <c r="D70" s="5" t="s">
        <v>123</v>
      </c>
      <c r="E70" t="s">
        <v>32</v>
      </c>
      <c r="F70">
        <v>263</v>
      </c>
      <c r="G70" s="3">
        <v>2088</v>
      </c>
      <c r="H70" s="6">
        <v>0.21890000000000001</v>
      </c>
      <c r="I70" s="8">
        <v>0</v>
      </c>
      <c r="J70" s="8">
        <v>0</v>
      </c>
      <c r="L70" s="3">
        <f t="shared" si="0"/>
        <v>2179.0899999999997</v>
      </c>
    </row>
    <row r="71" spans="1:12" x14ac:dyDescent="0.3">
      <c r="A71" t="s">
        <v>120</v>
      </c>
      <c r="B71" t="s">
        <v>30</v>
      </c>
      <c r="C71" s="5" t="s">
        <v>124</v>
      </c>
      <c r="D71" s="5">
        <v>41869</v>
      </c>
      <c r="E71" t="s">
        <v>32</v>
      </c>
      <c r="F71">
        <v>143</v>
      </c>
      <c r="G71" s="3">
        <v>47.2</v>
      </c>
      <c r="H71" s="6">
        <v>5.8999999999999999E-3</v>
      </c>
      <c r="I71" s="8">
        <v>0</v>
      </c>
      <c r="J71" s="8">
        <v>0</v>
      </c>
      <c r="L71" s="3">
        <f t="shared" si="0"/>
        <v>2226.2899999999995</v>
      </c>
    </row>
    <row r="72" spans="1:12" x14ac:dyDescent="0.3">
      <c r="A72" t="s">
        <v>120</v>
      </c>
      <c r="B72" t="s">
        <v>30</v>
      </c>
      <c r="C72" t="s">
        <v>125</v>
      </c>
      <c r="D72" s="5" t="s">
        <v>126</v>
      </c>
      <c r="E72" t="s">
        <v>32</v>
      </c>
      <c r="F72">
        <v>708</v>
      </c>
      <c r="G72" s="3">
        <v>6895.2</v>
      </c>
      <c r="H72" s="6">
        <v>0.87560000000000004</v>
      </c>
      <c r="I72" s="8">
        <v>0</v>
      </c>
      <c r="J72" s="8">
        <v>0</v>
      </c>
      <c r="L72" s="3">
        <f t="shared" si="0"/>
        <v>9121.49</v>
      </c>
    </row>
    <row r="73" spans="1:12" x14ac:dyDescent="0.3">
      <c r="A73" t="s">
        <v>120</v>
      </c>
      <c r="B73" t="s">
        <v>30</v>
      </c>
      <c r="C73" t="s">
        <v>127</v>
      </c>
      <c r="D73" s="5" t="s">
        <v>41</v>
      </c>
      <c r="E73" t="s">
        <v>32</v>
      </c>
      <c r="F73">
        <v>5</v>
      </c>
      <c r="G73" s="3">
        <v>-672</v>
      </c>
      <c r="H73" s="6">
        <v>-7.3300000000000004E-2</v>
      </c>
      <c r="I73" s="8">
        <v>0</v>
      </c>
      <c r="J73" s="8">
        <v>0</v>
      </c>
      <c r="L73" s="3">
        <f t="shared" ref="L73:L136" si="1">+L72+G73</f>
        <v>8449.49</v>
      </c>
    </row>
    <row r="74" spans="1:12" x14ac:dyDescent="0.3">
      <c r="A74" t="s">
        <v>120</v>
      </c>
      <c r="B74" t="s">
        <v>30</v>
      </c>
      <c r="C74" s="5">
        <v>43221</v>
      </c>
      <c r="D74" t="s">
        <v>128</v>
      </c>
      <c r="E74" t="s">
        <v>32</v>
      </c>
      <c r="F74">
        <v>151</v>
      </c>
      <c r="G74" s="3">
        <v>-95.4</v>
      </c>
      <c r="H74" s="6">
        <v>-1.09E-2</v>
      </c>
      <c r="I74" s="8">
        <v>0</v>
      </c>
      <c r="J74" s="8">
        <v>0</v>
      </c>
      <c r="L74" s="3">
        <f t="shared" si="1"/>
        <v>8354.09</v>
      </c>
    </row>
    <row r="75" spans="1:12" x14ac:dyDescent="0.3">
      <c r="A75" t="s">
        <v>120</v>
      </c>
      <c r="B75" t="s">
        <v>30</v>
      </c>
      <c r="C75" s="5">
        <v>43527</v>
      </c>
      <c r="D75" s="5">
        <v>43898</v>
      </c>
      <c r="E75" t="s">
        <v>32</v>
      </c>
      <c r="F75">
        <v>259</v>
      </c>
      <c r="G75" s="3">
        <v>-584.79999999999995</v>
      </c>
      <c r="H75" s="6">
        <v>-9.06E-2</v>
      </c>
      <c r="I75" s="8">
        <v>0</v>
      </c>
      <c r="J75" s="8">
        <v>0</v>
      </c>
      <c r="L75" s="3">
        <f t="shared" si="1"/>
        <v>7769.29</v>
      </c>
    </row>
    <row r="76" spans="1:12" x14ac:dyDescent="0.3">
      <c r="A76" t="s">
        <v>129</v>
      </c>
      <c r="B76" t="s">
        <v>30</v>
      </c>
      <c r="C76" s="5" t="s">
        <v>130</v>
      </c>
      <c r="D76" s="5">
        <v>43895</v>
      </c>
      <c r="E76" t="s">
        <v>32</v>
      </c>
      <c r="F76">
        <v>86</v>
      </c>
      <c r="G76" s="3">
        <v>-594</v>
      </c>
      <c r="H76" s="6">
        <v>-8.0799999999999997E-2</v>
      </c>
      <c r="I76" s="8">
        <v>0</v>
      </c>
      <c r="J76" s="8">
        <v>0</v>
      </c>
      <c r="L76" s="3">
        <f t="shared" si="1"/>
        <v>7175.29</v>
      </c>
    </row>
    <row r="77" spans="1:12" x14ac:dyDescent="0.3">
      <c r="A77" t="s">
        <v>131</v>
      </c>
      <c r="B77" t="s">
        <v>30</v>
      </c>
      <c r="C77" s="5" t="s">
        <v>48</v>
      </c>
      <c r="D77" s="5" t="s">
        <v>132</v>
      </c>
      <c r="E77" t="s">
        <v>32</v>
      </c>
      <c r="F77">
        <v>15</v>
      </c>
      <c r="G77" s="3">
        <v>-584</v>
      </c>
      <c r="H77" s="6">
        <v>-5.5899999999999998E-2</v>
      </c>
      <c r="I77" s="8">
        <v>0</v>
      </c>
      <c r="J77" s="8">
        <v>0</v>
      </c>
      <c r="L77" s="3">
        <f t="shared" si="1"/>
        <v>6591.29</v>
      </c>
    </row>
    <row r="78" spans="1:12" x14ac:dyDescent="0.3">
      <c r="A78" t="s">
        <v>131</v>
      </c>
      <c r="B78" t="s">
        <v>30</v>
      </c>
      <c r="C78" s="5">
        <v>40632</v>
      </c>
      <c r="D78" s="5" t="s">
        <v>133</v>
      </c>
      <c r="E78" t="s">
        <v>32</v>
      </c>
      <c r="F78">
        <v>13</v>
      </c>
      <c r="G78" s="3">
        <v>-592.79999999999995</v>
      </c>
      <c r="H78" s="6">
        <v>-9.0899999999999995E-2</v>
      </c>
      <c r="I78" s="8">
        <v>0</v>
      </c>
      <c r="J78" s="8">
        <v>0</v>
      </c>
      <c r="L78" s="3">
        <f t="shared" si="1"/>
        <v>5998.49</v>
      </c>
    </row>
    <row r="79" spans="1:12" x14ac:dyDescent="0.3">
      <c r="A79" t="s">
        <v>131</v>
      </c>
      <c r="B79" t="s">
        <v>30</v>
      </c>
      <c r="C79" s="5" t="s">
        <v>134</v>
      </c>
      <c r="D79" t="s">
        <v>135</v>
      </c>
      <c r="E79" t="s">
        <v>32</v>
      </c>
      <c r="F79">
        <v>3</v>
      </c>
      <c r="G79" s="3">
        <v>-568.4</v>
      </c>
      <c r="H79" s="6">
        <v>-5.2999999999999999E-2</v>
      </c>
      <c r="I79" s="8">
        <v>0</v>
      </c>
      <c r="J79" s="8">
        <v>0</v>
      </c>
      <c r="L79" s="3">
        <f t="shared" si="1"/>
        <v>5430.09</v>
      </c>
    </row>
    <row r="80" spans="1:12" x14ac:dyDescent="0.3">
      <c r="A80" t="s">
        <v>131</v>
      </c>
      <c r="B80" t="s">
        <v>30</v>
      </c>
      <c r="C80" s="5">
        <v>41409</v>
      </c>
      <c r="D80" s="5">
        <v>41448</v>
      </c>
      <c r="E80" t="s">
        <v>32</v>
      </c>
      <c r="F80">
        <v>27</v>
      </c>
      <c r="G80" s="3">
        <v>-631.4</v>
      </c>
      <c r="H80" s="6">
        <v>-5.3400000000000003E-2</v>
      </c>
      <c r="I80" s="8">
        <v>0</v>
      </c>
      <c r="J80" s="8">
        <v>0</v>
      </c>
      <c r="L80" s="3">
        <f t="shared" si="1"/>
        <v>4798.6900000000005</v>
      </c>
    </row>
    <row r="81" spans="1:12" x14ac:dyDescent="0.3">
      <c r="A81" t="s">
        <v>131</v>
      </c>
      <c r="B81" t="s">
        <v>30</v>
      </c>
      <c r="C81" s="5" t="s">
        <v>136</v>
      </c>
      <c r="D81" s="5" t="s">
        <v>137</v>
      </c>
      <c r="E81" t="s">
        <v>32</v>
      </c>
      <c r="F81">
        <v>499</v>
      </c>
      <c r="G81" s="3">
        <v>4793.6000000000004</v>
      </c>
      <c r="H81" s="6">
        <v>0.4</v>
      </c>
      <c r="I81" s="8">
        <v>0</v>
      </c>
      <c r="J81" s="8">
        <v>0</v>
      </c>
      <c r="L81" s="3">
        <f t="shared" si="1"/>
        <v>9592.2900000000009</v>
      </c>
    </row>
    <row r="82" spans="1:12" x14ac:dyDescent="0.3">
      <c r="A82" t="s">
        <v>131</v>
      </c>
      <c r="B82" t="s">
        <v>30</v>
      </c>
      <c r="C82" s="5">
        <v>42449</v>
      </c>
      <c r="D82" s="5">
        <v>42498</v>
      </c>
      <c r="E82" t="s">
        <v>32</v>
      </c>
      <c r="F82">
        <v>33</v>
      </c>
      <c r="G82" s="3">
        <v>-615</v>
      </c>
      <c r="H82" s="6">
        <v>-6.5799999999999997E-2</v>
      </c>
      <c r="I82" s="8">
        <v>0</v>
      </c>
      <c r="J82" s="8">
        <v>0</v>
      </c>
      <c r="L82" s="3">
        <f t="shared" si="1"/>
        <v>8977.2900000000009</v>
      </c>
    </row>
    <row r="83" spans="1:12" x14ac:dyDescent="0.3">
      <c r="A83" t="s">
        <v>131</v>
      </c>
      <c r="B83" t="s">
        <v>30</v>
      </c>
      <c r="C83" s="5" t="s">
        <v>138</v>
      </c>
      <c r="D83" s="5" t="s">
        <v>139</v>
      </c>
      <c r="E83" t="s">
        <v>32</v>
      </c>
      <c r="F83">
        <v>1113</v>
      </c>
      <c r="G83" s="3">
        <v>15732</v>
      </c>
      <c r="H83" s="6">
        <v>2.3553999999999999</v>
      </c>
      <c r="I83" s="8">
        <v>0</v>
      </c>
      <c r="J83" s="8">
        <v>0</v>
      </c>
      <c r="L83" s="3">
        <f t="shared" si="1"/>
        <v>24709.29</v>
      </c>
    </row>
    <row r="84" spans="1:12" x14ac:dyDescent="0.3">
      <c r="A84" t="s">
        <v>140</v>
      </c>
      <c r="B84" t="s">
        <v>30</v>
      </c>
      <c r="C84" s="5" t="s">
        <v>31</v>
      </c>
      <c r="D84" s="5">
        <v>40773</v>
      </c>
      <c r="E84" t="s">
        <v>32</v>
      </c>
      <c r="F84">
        <v>162</v>
      </c>
      <c r="G84" s="3">
        <v>-594.72</v>
      </c>
      <c r="H84" s="6">
        <v>-8.9700000000000002E-2</v>
      </c>
      <c r="I84" s="8">
        <v>0</v>
      </c>
      <c r="J84" s="8">
        <v>0</v>
      </c>
      <c r="L84" s="3">
        <f t="shared" si="1"/>
        <v>24114.57</v>
      </c>
    </row>
    <row r="85" spans="1:12" x14ac:dyDescent="0.3">
      <c r="A85" t="s">
        <v>140</v>
      </c>
      <c r="B85" t="s">
        <v>30</v>
      </c>
      <c r="C85" s="5" t="s">
        <v>141</v>
      </c>
      <c r="D85" s="5" t="s">
        <v>142</v>
      </c>
      <c r="E85" t="s">
        <v>32</v>
      </c>
      <c r="F85">
        <v>148</v>
      </c>
      <c r="G85" s="3">
        <v>-596.44000000000005</v>
      </c>
      <c r="H85" s="6">
        <v>-0.1138</v>
      </c>
      <c r="I85" s="8">
        <v>0</v>
      </c>
      <c r="J85" s="8">
        <v>0</v>
      </c>
      <c r="L85" s="3">
        <f t="shared" si="1"/>
        <v>23518.13</v>
      </c>
    </row>
    <row r="86" spans="1:12" x14ac:dyDescent="0.3">
      <c r="A86" t="s">
        <v>140</v>
      </c>
      <c r="B86" t="s">
        <v>30</v>
      </c>
      <c r="C86" t="s">
        <v>143</v>
      </c>
      <c r="D86" s="5" t="s">
        <v>144</v>
      </c>
      <c r="E86" t="s">
        <v>32</v>
      </c>
      <c r="F86">
        <v>468</v>
      </c>
      <c r="G86" s="3">
        <v>1849.2</v>
      </c>
      <c r="H86" s="6">
        <v>0.24460000000000001</v>
      </c>
      <c r="I86" s="8">
        <v>0</v>
      </c>
      <c r="J86" s="8">
        <v>0</v>
      </c>
      <c r="L86" s="3">
        <f t="shared" si="1"/>
        <v>25367.33</v>
      </c>
    </row>
    <row r="87" spans="1:12" x14ac:dyDescent="0.3">
      <c r="A87" t="s">
        <v>145</v>
      </c>
      <c r="B87" t="s">
        <v>30</v>
      </c>
      <c r="C87" s="5" t="s">
        <v>146</v>
      </c>
      <c r="D87" s="5">
        <v>40759</v>
      </c>
      <c r="E87" t="s">
        <v>32</v>
      </c>
      <c r="F87">
        <v>150</v>
      </c>
      <c r="G87" s="3">
        <v>-570.6</v>
      </c>
      <c r="H87" s="6">
        <v>-6.5699999999999995E-2</v>
      </c>
      <c r="I87" s="8">
        <v>0</v>
      </c>
      <c r="J87" s="8">
        <v>0</v>
      </c>
      <c r="L87" s="3">
        <f t="shared" si="1"/>
        <v>24796.730000000003</v>
      </c>
    </row>
    <row r="88" spans="1:12" x14ac:dyDescent="0.3">
      <c r="A88" t="s">
        <v>145</v>
      </c>
      <c r="B88" t="s">
        <v>30</v>
      </c>
      <c r="C88" s="5" t="s">
        <v>147</v>
      </c>
      <c r="D88" s="5">
        <v>41450</v>
      </c>
      <c r="E88" t="s">
        <v>32</v>
      </c>
      <c r="F88">
        <v>88</v>
      </c>
      <c r="G88" s="3">
        <v>-609.4</v>
      </c>
      <c r="H88" s="6">
        <v>-6.59E-2</v>
      </c>
      <c r="I88" s="8">
        <v>0</v>
      </c>
      <c r="J88" s="8">
        <v>0</v>
      </c>
      <c r="L88" s="3">
        <f t="shared" si="1"/>
        <v>24187.33</v>
      </c>
    </row>
    <row r="89" spans="1:12" x14ac:dyDescent="0.3">
      <c r="A89" t="s">
        <v>145</v>
      </c>
      <c r="B89" t="s">
        <v>30</v>
      </c>
      <c r="C89" s="5">
        <v>41508</v>
      </c>
      <c r="D89" s="5">
        <v>41872</v>
      </c>
      <c r="E89" t="s">
        <v>32</v>
      </c>
      <c r="F89">
        <v>254</v>
      </c>
      <c r="G89" s="3">
        <v>1238.4000000000001</v>
      </c>
      <c r="H89" s="6">
        <v>0.10340000000000001</v>
      </c>
      <c r="I89" s="8">
        <v>0</v>
      </c>
      <c r="J89" s="8">
        <v>0</v>
      </c>
      <c r="L89" s="3">
        <f t="shared" si="1"/>
        <v>25425.730000000003</v>
      </c>
    </row>
    <row r="90" spans="1:12" x14ac:dyDescent="0.3">
      <c r="A90" t="s">
        <v>145</v>
      </c>
      <c r="B90" t="s">
        <v>30</v>
      </c>
      <c r="C90" s="5" t="s">
        <v>148</v>
      </c>
      <c r="D90" s="5" t="s">
        <v>149</v>
      </c>
      <c r="E90" t="s">
        <v>32</v>
      </c>
      <c r="F90">
        <v>523</v>
      </c>
      <c r="G90" s="3">
        <v>3414.4</v>
      </c>
      <c r="H90" s="6">
        <v>0.40550000000000003</v>
      </c>
      <c r="I90" s="8">
        <v>0</v>
      </c>
      <c r="J90" s="8">
        <v>0</v>
      </c>
      <c r="L90" s="3">
        <f t="shared" si="1"/>
        <v>28840.130000000005</v>
      </c>
    </row>
    <row r="91" spans="1:12" x14ac:dyDescent="0.3">
      <c r="A91" t="s">
        <v>145</v>
      </c>
      <c r="B91" t="s">
        <v>30</v>
      </c>
      <c r="C91" s="5">
        <v>43639</v>
      </c>
      <c r="D91" s="5" t="s">
        <v>150</v>
      </c>
      <c r="E91" t="s">
        <v>32</v>
      </c>
      <c r="F91">
        <v>105</v>
      </c>
      <c r="G91" s="3">
        <v>-628.79999999999995</v>
      </c>
      <c r="H91" s="6">
        <v>-7.0800000000000002E-2</v>
      </c>
      <c r="I91" s="8">
        <v>0</v>
      </c>
      <c r="J91" s="8">
        <v>0</v>
      </c>
      <c r="L91" s="3">
        <f t="shared" si="1"/>
        <v>28211.330000000005</v>
      </c>
    </row>
    <row r="92" spans="1:12" x14ac:dyDescent="0.3">
      <c r="A92" t="s">
        <v>151</v>
      </c>
      <c r="B92" t="s">
        <v>30</v>
      </c>
      <c r="C92" s="5" t="s">
        <v>31</v>
      </c>
      <c r="D92" s="5">
        <v>40709</v>
      </c>
      <c r="E92" t="s">
        <v>32</v>
      </c>
      <c r="F92">
        <v>116</v>
      </c>
      <c r="G92" s="3">
        <v>-598.32000000000005</v>
      </c>
      <c r="H92" s="6">
        <v>-9.0399999999999994E-2</v>
      </c>
      <c r="I92" s="8">
        <v>0</v>
      </c>
      <c r="J92" s="8">
        <v>0</v>
      </c>
      <c r="L92" s="3">
        <f t="shared" si="1"/>
        <v>27613.010000000006</v>
      </c>
    </row>
    <row r="93" spans="1:12" x14ac:dyDescent="0.3">
      <c r="A93" t="s">
        <v>151</v>
      </c>
      <c r="B93" t="s">
        <v>30</v>
      </c>
      <c r="C93" s="5">
        <v>41080</v>
      </c>
      <c r="D93" s="5" t="s">
        <v>152</v>
      </c>
      <c r="E93" t="s">
        <v>32</v>
      </c>
      <c r="F93">
        <v>535</v>
      </c>
      <c r="G93" s="3">
        <v>1584.64</v>
      </c>
      <c r="H93" s="6">
        <v>0.28449999999999998</v>
      </c>
      <c r="I93" s="8">
        <v>0</v>
      </c>
      <c r="J93" s="8">
        <v>0</v>
      </c>
      <c r="L93" s="3">
        <f t="shared" si="1"/>
        <v>29197.650000000005</v>
      </c>
    </row>
    <row r="94" spans="1:12" x14ac:dyDescent="0.3">
      <c r="A94" t="s">
        <v>151</v>
      </c>
      <c r="B94" t="s">
        <v>30</v>
      </c>
      <c r="C94" s="5">
        <v>42179</v>
      </c>
      <c r="D94" s="5">
        <v>42239</v>
      </c>
      <c r="E94" t="s">
        <v>32</v>
      </c>
      <c r="F94">
        <v>42</v>
      </c>
      <c r="G94" s="3">
        <v>-595.46</v>
      </c>
      <c r="H94" s="6">
        <v>-8.7999999999999995E-2</v>
      </c>
      <c r="I94" s="8">
        <v>0</v>
      </c>
      <c r="J94" s="8">
        <v>0</v>
      </c>
      <c r="L94" s="3">
        <f t="shared" si="1"/>
        <v>28602.190000000006</v>
      </c>
    </row>
    <row r="95" spans="1:12" x14ac:dyDescent="0.3">
      <c r="A95" t="s">
        <v>151</v>
      </c>
      <c r="B95" t="s">
        <v>30</v>
      </c>
      <c r="C95" t="s">
        <v>93</v>
      </c>
      <c r="D95" s="5" t="s">
        <v>153</v>
      </c>
      <c r="E95" t="s">
        <v>32</v>
      </c>
      <c r="F95">
        <v>44</v>
      </c>
      <c r="G95" s="3">
        <v>-597.49</v>
      </c>
      <c r="H95" s="6">
        <v>-7.9000000000000001E-2</v>
      </c>
      <c r="I95" s="8">
        <v>0</v>
      </c>
      <c r="J95" s="8">
        <v>0</v>
      </c>
      <c r="L95" s="3">
        <f t="shared" si="1"/>
        <v>28004.700000000004</v>
      </c>
    </row>
    <row r="96" spans="1:12" x14ac:dyDescent="0.3">
      <c r="A96" t="s">
        <v>151</v>
      </c>
      <c r="B96" t="s">
        <v>30</v>
      </c>
      <c r="C96" s="5" t="s">
        <v>154</v>
      </c>
      <c r="D96" s="5">
        <v>42544</v>
      </c>
      <c r="E96" t="s">
        <v>32</v>
      </c>
      <c r="F96">
        <v>45</v>
      </c>
      <c r="G96" s="3">
        <v>-595.29999999999995</v>
      </c>
      <c r="H96" s="6">
        <v>-9.5399999999999999E-2</v>
      </c>
      <c r="I96" s="8">
        <v>0</v>
      </c>
      <c r="J96" s="8">
        <v>0</v>
      </c>
      <c r="L96" s="3">
        <f t="shared" si="1"/>
        <v>27409.400000000005</v>
      </c>
    </row>
    <row r="97" spans="1:12" x14ac:dyDescent="0.3">
      <c r="A97" t="s">
        <v>151</v>
      </c>
      <c r="B97" t="s">
        <v>30</v>
      </c>
      <c r="C97" s="5">
        <v>42584</v>
      </c>
      <c r="D97" s="5" t="s">
        <v>155</v>
      </c>
      <c r="E97" t="s">
        <v>32</v>
      </c>
      <c r="F97">
        <v>397</v>
      </c>
      <c r="G97" s="3">
        <v>2687.36</v>
      </c>
      <c r="H97" s="6">
        <v>0.41699999999999998</v>
      </c>
      <c r="I97" s="8">
        <v>0</v>
      </c>
      <c r="J97" s="8">
        <v>0</v>
      </c>
      <c r="L97" s="3">
        <f t="shared" si="1"/>
        <v>30096.760000000006</v>
      </c>
    </row>
    <row r="98" spans="1:12" x14ac:dyDescent="0.3">
      <c r="A98" t="s">
        <v>151</v>
      </c>
      <c r="B98" t="s">
        <v>30</v>
      </c>
      <c r="C98" s="5" t="s">
        <v>156</v>
      </c>
      <c r="D98" t="s">
        <v>157</v>
      </c>
      <c r="E98" t="s">
        <v>32</v>
      </c>
      <c r="F98">
        <v>10</v>
      </c>
      <c r="G98" s="3">
        <v>-594.88</v>
      </c>
      <c r="H98" s="6">
        <v>-8.3299999999999999E-2</v>
      </c>
      <c r="I98" s="8">
        <v>0</v>
      </c>
      <c r="J98" s="8">
        <v>0</v>
      </c>
      <c r="L98" s="3">
        <f t="shared" si="1"/>
        <v>29501.880000000005</v>
      </c>
    </row>
    <row r="99" spans="1:12" x14ac:dyDescent="0.3">
      <c r="A99" t="s">
        <v>158</v>
      </c>
      <c r="B99" t="s">
        <v>30</v>
      </c>
      <c r="C99" t="s">
        <v>159</v>
      </c>
      <c r="D99" s="5">
        <v>40762</v>
      </c>
      <c r="E99" t="s">
        <v>32</v>
      </c>
      <c r="F99">
        <v>129</v>
      </c>
      <c r="G99" s="3">
        <v>-621.5</v>
      </c>
      <c r="H99" s="6">
        <v>-9.3200000000000005E-2</v>
      </c>
      <c r="I99" s="8">
        <v>0</v>
      </c>
      <c r="J99" s="8">
        <v>0</v>
      </c>
      <c r="L99" s="3">
        <f t="shared" si="1"/>
        <v>28880.380000000005</v>
      </c>
    </row>
    <row r="100" spans="1:12" x14ac:dyDescent="0.3">
      <c r="A100" t="s">
        <v>158</v>
      </c>
      <c r="B100" t="s">
        <v>30</v>
      </c>
      <c r="C100" s="5" t="s">
        <v>160</v>
      </c>
      <c r="D100" s="5" t="s">
        <v>161</v>
      </c>
      <c r="E100" t="s">
        <v>32</v>
      </c>
      <c r="F100">
        <v>303</v>
      </c>
      <c r="G100" s="3">
        <v>4764.7</v>
      </c>
      <c r="H100" s="6">
        <v>0.42399999999999999</v>
      </c>
      <c r="I100" s="8">
        <v>0</v>
      </c>
      <c r="J100" s="8">
        <v>0</v>
      </c>
      <c r="L100" s="3">
        <f t="shared" si="1"/>
        <v>33645.08</v>
      </c>
    </row>
    <row r="101" spans="1:12" x14ac:dyDescent="0.3">
      <c r="A101" t="s">
        <v>158</v>
      </c>
      <c r="B101" t="s">
        <v>30</v>
      </c>
      <c r="C101" s="5" t="s">
        <v>162</v>
      </c>
      <c r="D101" t="s">
        <v>163</v>
      </c>
      <c r="E101" t="s">
        <v>32</v>
      </c>
      <c r="F101">
        <v>909</v>
      </c>
      <c r="G101" s="3">
        <v>17717.400000000001</v>
      </c>
      <c r="H101" s="6">
        <v>1.9046000000000001</v>
      </c>
      <c r="I101" s="8">
        <v>0</v>
      </c>
      <c r="J101" s="8">
        <v>0</v>
      </c>
      <c r="L101" s="3">
        <f t="shared" si="1"/>
        <v>51362.48</v>
      </c>
    </row>
    <row r="102" spans="1:12" x14ac:dyDescent="0.3">
      <c r="A102" t="s">
        <v>164</v>
      </c>
      <c r="B102" t="s">
        <v>30</v>
      </c>
      <c r="C102" s="5" t="s">
        <v>165</v>
      </c>
      <c r="D102" s="5">
        <v>41787</v>
      </c>
      <c r="E102" t="s">
        <v>32</v>
      </c>
      <c r="F102">
        <v>344</v>
      </c>
      <c r="G102" s="3">
        <v>2649.24</v>
      </c>
      <c r="H102" s="6">
        <v>0.3271</v>
      </c>
      <c r="I102" s="8">
        <v>0</v>
      </c>
      <c r="J102" s="8">
        <v>0</v>
      </c>
      <c r="L102" s="3">
        <f t="shared" si="1"/>
        <v>54011.72</v>
      </c>
    </row>
    <row r="103" spans="1:12" x14ac:dyDescent="0.3">
      <c r="A103" t="s">
        <v>164</v>
      </c>
      <c r="B103" t="s">
        <v>30</v>
      </c>
      <c r="C103" t="s">
        <v>115</v>
      </c>
      <c r="D103" s="5" t="s">
        <v>116</v>
      </c>
      <c r="E103" t="s">
        <v>32</v>
      </c>
      <c r="F103">
        <v>248</v>
      </c>
      <c r="G103" s="3">
        <v>624</v>
      </c>
      <c r="H103" s="6">
        <v>9.6199999999999994E-2</v>
      </c>
      <c r="I103" s="8">
        <v>0</v>
      </c>
      <c r="J103" s="8">
        <v>0</v>
      </c>
      <c r="L103" s="3">
        <f t="shared" si="1"/>
        <v>54635.72</v>
      </c>
    </row>
    <row r="104" spans="1:12" x14ac:dyDescent="0.3">
      <c r="A104" t="s">
        <v>164</v>
      </c>
      <c r="B104" t="s">
        <v>30</v>
      </c>
      <c r="C104" s="5" t="s">
        <v>166</v>
      </c>
      <c r="D104" s="5" t="s">
        <v>41</v>
      </c>
      <c r="E104" t="s">
        <v>32</v>
      </c>
      <c r="F104">
        <v>12</v>
      </c>
      <c r="G104" s="3">
        <v>-635.44000000000005</v>
      </c>
      <c r="H104" s="6">
        <v>-6.2199999999999998E-2</v>
      </c>
      <c r="I104" s="8">
        <v>0</v>
      </c>
      <c r="J104" s="8">
        <v>0</v>
      </c>
      <c r="L104" s="3">
        <f t="shared" si="1"/>
        <v>54000.28</v>
      </c>
    </row>
    <row r="105" spans="1:12" x14ac:dyDescent="0.3">
      <c r="A105" t="s">
        <v>164</v>
      </c>
      <c r="B105" t="s">
        <v>30</v>
      </c>
      <c r="C105" t="s">
        <v>167</v>
      </c>
      <c r="D105" s="5" t="s">
        <v>168</v>
      </c>
      <c r="E105" t="s">
        <v>32</v>
      </c>
      <c r="F105">
        <v>84</v>
      </c>
      <c r="G105" s="3">
        <v>-599.04</v>
      </c>
      <c r="H105" s="6">
        <v>-6.4199999999999993E-2</v>
      </c>
      <c r="I105" s="8">
        <v>0</v>
      </c>
      <c r="J105" s="8">
        <v>0</v>
      </c>
      <c r="L105" s="3">
        <f t="shared" si="1"/>
        <v>53401.24</v>
      </c>
    </row>
    <row r="106" spans="1:12" x14ac:dyDescent="0.3">
      <c r="A106" t="s">
        <v>169</v>
      </c>
      <c r="B106" t="s">
        <v>30</v>
      </c>
      <c r="C106" s="5" t="s">
        <v>170</v>
      </c>
      <c r="D106" s="5" t="s">
        <v>171</v>
      </c>
      <c r="E106" t="s">
        <v>32</v>
      </c>
      <c r="F106">
        <v>266</v>
      </c>
      <c r="G106" s="3">
        <v>-249.6</v>
      </c>
      <c r="H106" s="6">
        <v>-5.9700000000000003E-2</v>
      </c>
      <c r="I106" s="8">
        <v>0</v>
      </c>
      <c r="J106" s="8">
        <v>0</v>
      </c>
      <c r="L106" s="3">
        <f t="shared" si="1"/>
        <v>53151.64</v>
      </c>
    </row>
    <row r="107" spans="1:12" x14ac:dyDescent="0.3">
      <c r="A107" t="s">
        <v>169</v>
      </c>
      <c r="B107" t="s">
        <v>30</v>
      </c>
      <c r="C107" s="5" t="s">
        <v>61</v>
      </c>
      <c r="D107" t="s">
        <v>172</v>
      </c>
      <c r="E107" t="s">
        <v>32</v>
      </c>
      <c r="F107">
        <v>267</v>
      </c>
      <c r="G107" s="3">
        <v>1391.2</v>
      </c>
      <c r="H107" s="6">
        <v>0.23150000000000001</v>
      </c>
      <c r="I107" s="8">
        <v>0</v>
      </c>
      <c r="J107" s="8">
        <v>0</v>
      </c>
      <c r="L107" s="3">
        <f t="shared" si="1"/>
        <v>54542.84</v>
      </c>
    </row>
    <row r="108" spans="1:12" x14ac:dyDescent="0.3">
      <c r="A108" t="s">
        <v>169</v>
      </c>
      <c r="B108" t="s">
        <v>30</v>
      </c>
      <c r="C108" s="5" t="s">
        <v>173</v>
      </c>
      <c r="D108" s="5">
        <v>43891</v>
      </c>
      <c r="E108" t="s">
        <v>32</v>
      </c>
      <c r="F108">
        <v>17</v>
      </c>
      <c r="G108" s="3">
        <v>-595.20000000000005</v>
      </c>
      <c r="H108" s="6">
        <v>-7.7700000000000005E-2</v>
      </c>
      <c r="I108" s="8">
        <v>0</v>
      </c>
      <c r="J108" s="8">
        <v>0</v>
      </c>
      <c r="L108" s="3">
        <f t="shared" si="1"/>
        <v>53947.64</v>
      </c>
    </row>
    <row r="109" spans="1:12" x14ac:dyDescent="0.3">
      <c r="A109" t="s">
        <v>174</v>
      </c>
      <c r="B109" t="s">
        <v>30</v>
      </c>
      <c r="C109" s="5">
        <v>40633</v>
      </c>
      <c r="D109" s="5" t="s">
        <v>175</v>
      </c>
      <c r="E109" t="s">
        <v>32</v>
      </c>
      <c r="F109">
        <v>83</v>
      </c>
      <c r="G109" s="3">
        <v>-581</v>
      </c>
      <c r="H109" s="6">
        <v>-8.14E-2</v>
      </c>
      <c r="I109" s="8">
        <v>0</v>
      </c>
      <c r="J109" s="8">
        <v>0</v>
      </c>
      <c r="L109" s="3">
        <f t="shared" si="1"/>
        <v>53366.64</v>
      </c>
    </row>
    <row r="110" spans="1:12" x14ac:dyDescent="0.3">
      <c r="A110" t="s">
        <v>174</v>
      </c>
      <c r="B110" t="s">
        <v>30</v>
      </c>
      <c r="C110" s="5" t="s">
        <v>176</v>
      </c>
      <c r="D110" s="5" t="s">
        <v>177</v>
      </c>
      <c r="E110" t="s">
        <v>32</v>
      </c>
      <c r="F110">
        <v>356</v>
      </c>
      <c r="G110" s="3">
        <v>4518</v>
      </c>
      <c r="H110" s="6">
        <v>0.5696</v>
      </c>
      <c r="I110" s="8">
        <v>0</v>
      </c>
      <c r="J110" s="8">
        <v>0</v>
      </c>
      <c r="L110" s="3">
        <f t="shared" si="1"/>
        <v>57884.639999999999</v>
      </c>
    </row>
    <row r="111" spans="1:12" x14ac:dyDescent="0.3">
      <c r="A111" t="s">
        <v>174</v>
      </c>
      <c r="B111" t="s">
        <v>30</v>
      </c>
      <c r="C111" s="5">
        <v>42089</v>
      </c>
      <c r="D111" s="5">
        <v>42169</v>
      </c>
      <c r="E111" t="s">
        <v>32</v>
      </c>
      <c r="F111">
        <v>53</v>
      </c>
      <c r="G111" s="3">
        <v>-578</v>
      </c>
      <c r="H111" s="6">
        <v>-7.2499999999999995E-2</v>
      </c>
      <c r="I111" s="8">
        <v>0</v>
      </c>
      <c r="J111" s="8">
        <v>0</v>
      </c>
      <c r="L111" s="3">
        <f t="shared" si="1"/>
        <v>57306.64</v>
      </c>
    </row>
    <row r="112" spans="1:12" x14ac:dyDescent="0.3">
      <c r="A112" t="s">
        <v>174</v>
      </c>
      <c r="B112" t="s">
        <v>30</v>
      </c>
      <c r="C112" s="5" t="s">
        <v>178</v>
      </c>
      <c r="D112" s="5">
        <v>43264</v>
      </c>
      <c r="E112" t="s">
        <v>32</v>
      </c>
      <c r="F112">
        <v>731</v>
      </c>
      <c r="G112" s="3">
        <v>11627.2</v>
      </c>
      <c r="H112" s="6">
        <v>2.2532999999999999</v>
      </c>
      <c r="I112" s="8">
        <v>0</v>
      </c>
      <c r="J112" s="8">
        <v>0</v>
      </c>
      <c r="L112" s="3">
        <f t="shared" si="1"/>
        <v>68933.84</v>
      </c>
    </row>
    <row r="113" spans="1:24" x14ac:dyDescent="0.3">
      <c r="A113" t="s">
        <v>174</v>
      </c>
      <c r="B113" t="s">
        <v>30</v>
      </c>
      <c r="C113" s="5" t="s">
        <v>179</v>
      </c>
      <c r="D113" s="5" t="s">
        <v>180</v>
      </c>
      <c r="E113" t="s">
        <v>32</v>
      </c>
      <c r="F113">
        <v>17</v>
      </c>
      <c r="G113" s="3">
        <v>-601.6</v>
      </c>
      <c r="H113" s="6">
        <v>-8.6999999999999994E-2</v>
      </c>
      <c r="I113" s="8">
        <v>0</v>
      </c>
      <c r="J113" s="8">
        <v>0</v>
      </c>
      <c r="L113" s="3">
        <f t="shared" si="1"/>
        <v>68332.239999999991</v>
      </c>
    </row>
    <row r="114" spans="1:24" x14ac:dyDescent="0.3">
      <c r="A114" t="s">
        <v>181</v>
      </c>
      <c r="B114" t="s">
        <v>30</v>
      </c>
      <c r="C114" s="5" t="s">
        <v>31</v>
      </c>
      <c r="D114" s="5">
        <v>40615</v>
      </c>
      <c r="E114" t="s">
        <v>32</v>
      </c>
      <c r="F114">
        <v>50</v>
      </c>
      <c r="G114" s="3">
        <v>-608</v>
      </c>
      <c r="H114" s="6">
        <v>-9.6299999999999997E-2</v>
      </c>
      <c r="I114" s="8">
        <v>0</v>
      </c>
      <c r="J114" s="8">
        <v>0</v>
      </c>
      <c r="L114" s="3">
        <f t="shared" si="1"/>
        <v>67724.239999999991</v>
      </c>
      <c r="M114" t="s">
        <v>182</v>
      </c>
    </row>
    <row r="115" spans="1:24" x14ac:dyDescent="0.3">
      <c r="A115" t="s">
        <v>181</v>
      </c>
      <c r="B115" t="s">
        <v>30</v>
      </c>
      <c r="C115" s="5" t="s">
        <v>183</v>
      </c>
      <c r="D115" s="5" t="s">
        <v>184</v>
      </c>
      <c r="E115" t="s">
        <v>32</v>
      </c>
      <c r="F115">
        <v>84</v>
      </c>
      <c r="G115" s="3">
        <v>-595.84</v>
      </c>
      <c r="H115" s="6">
        <v>-0.1197</v>
      </c>
      <c r="I115" s="8">
        <v>0</v>
      </c>
      <c r="J115" s="8">
        <v>0</v>
      </c>
      <c r="L115" s="3">
        <f t="shared" si="1"/>
        <v>67128.399999999994</v>
      </c>
    </row>
    <row r="116" spans="1:24" x14ac:dyDescent="0.3">
      <c r="A116" t="s">
        <v>181</v>
      </c>
      <c r="B116" t="s">
        <v>30</v>
      </c>
      <c r="C116" s="5" t="s">
        <v>185</v>
      </c>
      <c r="D116" s="5" t="s">
        <v>186</v>
      </c>
      <c r="E116" t="s">
        <v>32</v>
      </c>
      <c r="F116">
        <v>102</v>
      </c>
      <c r="G116" s="3">
        <v>-598.4</v>
      </c>
      <c r="H116" s="6">
        <v>-0.1164</v>
      </c>
      <c r="I116" s="8">
        <v>0</v>
      </c>
      <c r="J116" s="8">
        <v>0</v>
      </c>
      <c r="L116" s="3">
        <f t="shared" si="1"/>
        <v>66530</v>
      </c>
    </row>
    <row r="117" spans="1:24" x14ac:dyDescent="0.3">
      <c r="A117" t="s">
        <v>181</v>
      </c>
      <c r="B117" t="s">
        <v>30</v>
      </c>
      <c r="C117" s="5">
        <v>42865</v>
      </c>
      <c r="D117" s="5" t="s">
        <v>187</v>
      </c>
      <c r="E117" t="s">
        <v>32</v>
      </c>
      <c r="F117">
        <v>302</v>
      </c>
      <c r="G117" s="3">
        <v>-604.16</v>
      </c>
      <c r="H117" s="6">
        <v>-9.3700000000000006E-2</v>
      </c>
      <c r="I117" s="8">
        <v>0</v>
      </c>
      <c r="J117" s="8">
        <v>0</v>
      </c>
      <c r="L117" s="3">
        <f t="shared" si="1"/>
        <v>65925.84</v>
      </c>
    </row>
    <row r="118" spans="1:24" x14ac:dyDescent="0.3">
      <c r="A118" t="s">
        <v>188</v>
      </c>
      <c r="B118" t="s">
        <v>30</v>
      </c>
      <c r="C118" t="s">
        <v>189</v>
      </c>
      <c r="D118" t="s">
        <v>190</v>
      </c>
      <c r="E118" t="s">
        <v>32</v>
      </c>
      <c r="F118">
        <v>21</v>
      </c>
      <c r="G118" s="3">
        <v>-597.6</v>
      </c>
      <c r="H118" s="6">
        <v>-5.45E-2</v>
      </c>
      <c r="I118" s="8">
        <v>0</v>
      </c>
      <c r="J118" s="8">
        <v>0</v>
      </c>
      <c r="L118" s="3">
        <f t="shared" si="1"/>
        <v>65328.24</v>
      </c>
      <c r="R118" s="1"/>
      <c r="T118" s="3"/>
      <c r="V118" s="1"/>
      <c r="X118" s="1"/>
    </row>
    <row r="119" spans="1:24" x14ac:dyDescent="0.3">
      <c r="A119" t="s">
        <v>188</v>
      </c>
      <c r="B119" t="s">
        <v>30</v>
      </c>
      <c r="C119" t="s">
        <v>191</v>
      </c>
      <c r="D119" s="5">
        <v>41399</v>
      </c>
      <c r="E119" t="s">
        <v>32</v>
      </c>
      <c r="F119">
        <v>308</v>
      </c>
      <c r="G119" s="3">
        <v>1118</v>
      </c>
      <c r="H119" s="6">
        <v>0.1168</v>
      </c>
      <c r="I119" s="8">
        <v>0</v>
      </c>
      <c r="J119" s="8">
        <v>0</v>
      </c>
      <c r="L119" s="3">
        <f t="shared" si="1"/>
        <v>66446.239999999991</v>
      </c>
      <c r="R119" s="1"/>
      <c r="T119" s="2"/>
      <c r="V119" s="1"/>
      <c r="X119" s="1"/>
    </row>
    <row r="120" spans="1:24" x14ac:dyDescent="0.3">
      <c r="A120" t="s">
        <v>188</v>
      </c>
      <c r="B120" t="s">
        <v>30</v>
      </c>
      <c r="C120" s="5" t="s">
        <v>192</v>
      </c>
      <c r="D120" s="5" t="s">
        <v>193</v>
      </c>
      <c r="E120" t="s">
        <v>32</v>
      </c>
      <c r="F120">
        <v>452</v>
      </c>
      <c r="G120" s="3">
        <v>5245</v>
      </c>
      <c r="H120" s="6">
        <v>0.53790000000000004</v>
      </c>
      <c r="I120" s="8">
        <v>0</v>
      </c>
      <c r="J120" s="8">
        <v>0</v>
      </c>
      <c r="L120" s="3">
        <f t="shared" si="1"/>
        <v>71691.239999999991</v>
      </c>
    </row>
    <row r="121" spans="1:24" x14ac:dyDescent="0.3">
      <c r="A121" t="s">
        <v>194</v>
      </c>
      <c r="B121" t="s">
        <v>30</v>
      </c>
      <c r="C121" s="5">
        <v>41344</v>
      </c>
      <c r="D121" s="5">
        <v>41347</v>
      </c>
      <c r="E121" t="s">
        <v>32</v>
      </c>
      <c r="F121">
        <v>3</v>
      </c>
      <c r="G121" s="3">
        <v>-598.4</v>
      </c>
      <c r="H121" s="6">
        <v>-6.2300000000000001E-2</v>
      </c>
      <c r="I121" s="8">
        <v>0</v>
      </c>
      <c r="J121" s="8">
        <v>0</v>
      </c>
      <c r="L121" s="3">
        <f t="shared" si="1"/>
        <v>71092.84</v>
      </c>
      <c r="P121" s="4"/>
      <c r="T121" s="4"/>
    </row>
    <row r="122" spans="1:24" x14ac:dyDescent="0.3">
      <c r="A122" t="s">
        <v>194</v>
      </c>
      <c r="B122" t="s">
        <v>30</v>
      </c>
      <c r="C122" s="5">
        <v>41709</v>
      </c>
      <c r="D122" s="5">
        <v>41716</v>
      </c>
      <c r="E122" t="s">
        <v>32</v>
      </c>
      <c r="F122">
        <v>5</v>
      </c>
      <c r="G122" s="3">
        <v>-601.4</v>
      </c>
      <c r="H122" s="6">
        <v>-7.0499999999999993E-2</v>
      </c>
      <c r="I122" s="8">
        <v>0</v>
      </c>
      <c r="J122" s="8">
        <v>0</v>
      </c>
      <c r="L122" s="3">
        <f t="shared" si="1"/>
        <v>70491.44</v>
      </c>
    </row>
    <row r="123" spans="1:24" x14ac:dyDescent="0.3">
      <c r="A123" t="s">
        <v>194</v>
      </c>
      <c r="B123" t="s">
        <v>30</v>
      </c>
      <c r="C123" s="5">
        <v>41791</v>
      </c>
      <c r="D123" s="5" t="s">
        <v>195</v>
      </c>
      <c r="E123" t="s">
        <v>32</v>
      </c>
      <c r="F123">
        <v>28</v>
      </c>
      <c r="G123" s="3">
        <v>-600</v>
      </c>
      <c r="H123" s="6">
        <v>-5.4199999999999998E-2</v>
      </c>
      <c r="I123" s="8">
        <v>0</v>
      </c>
      <c r="J123" s="8">
        <v>0</v>
      </c>
      <c r="L123" s="3">
        <f t="shared" si="1"/>
        <v>69891.44</v>
      </c>
    </row>
    <row r="124" spans="1:24" x14ac:dyDescent="0.3">
      <c r="A124" t="s">
        <v>194</v>
      </c>
      <c r="B124" t="s">
        <v>30</v>
      </c>
      <c r="C124" s="5" t="s">
        <v>196</v>
      </c>
      <c r="D124" s="5">
        <v>42451</v>
      </c>
      <c r="E124" t="s">
        <v>32</v>
      </c>
      <c r="F124">
        <v>353</v>
      </c>
      <c r="G124" s="3">
        <v>1932.92</v>
      </c>
      <c r="H124" s="6">
        <v>0.1777</v>
      </c>
      <c r="I124" s="8">
        <v>0</v>
      </c>
      <c r="J124" s="8">
        <v>0</v>
      </c>
      <c r="L124" s="3">
        <f t="shared" si="1"/>
        <v>71824.36</v>
      </c>
    </row>
    <row r="125" spans="1:24" x14ac:dyDescent="0.3">
      <c r="A125" t="s">
        <v>194</v>
      </c>
      <c r="B125" t="s">
        <v>30</v>
      </c>
      <c r="C125" s="5">
        <v>42513</v>
      </c>
      <c r="D125" s="5">
        <v>43185</v>
      </c>
      <c r="E125" t="s">
        <v>32</v>
      </c>
      <c r="F125">
        <v>473</v>
      </c>
      <c r="G125" s="3">
        <v>5329.8</v>
      </c>
      <c r="H125" s="6">
        <v>0.65039999999999998</v>
      </c>
      <c r="I125" s="8">
        <v>0</v>
      </c>
      <c r="J125" s="8">
        <v>0</v>
      </c>
      <c r="L125" s="3">
        <f t="shared" si="1"/>
        <v>77154.16</v>
      </c>
    </row>
    <row r="126" spans="1:24" x14ac:dyDescent="0.3">
      <c r="A126" t="s">
        <v>194</v>
      </c>
      <c r="B126" t="s">
        <v>30</v>
      </c>
      <c r="C126" s="5">
        <v>43255</v>
      </c>
      <c r="D126" s="5">
        <v>43325</v>
      </c>
      <c r="E126" t="s">
        <v>32</v>
      </c>
      <c r="F126">
        <v>50</v>
      </c>
      <c r="G126" s="3">
        <v>-423</v>
      </c>
      <c r="H126" s="6">
        <v>-5.9200000000000003E-2</v>
      </c>
      <c r="I126" s="8">
        <v>0</v>
      </c>
      <c r="J126" s="8">
        <v>0</v>
      </c>
      <c r="L126" s="3">
        <f t="shared" si="1"/>
        <v>76731.16</v>
      </c>
    </row>
    <row r="127" spans="1:24" x14ac:dyDescent="0.3">
      <c r="A127" t="s">
        <v>194</v>
      </c>
      <c r="B127" t="s">
        <v>30</v>
      </c>
      <c r="C127" s="5" t="s">
        <v>197</v>
      </c>
      <c r="D127" s="5">
        <v>43905</v>
      </c>
      <c r="E127" t="s">
        <v>32</v>
      </c>
      <c r="F127">
        <v>76</v>
      </c>
      <c r="G127" s="3">
        <v>-593.64</v>
      </c>
      <c r="H127" s="6">
        <v>-7.1300000000000002E-2</v>
      </c>
      <c r="I127" s="8">
        <v>0</v>
      </c>
      <c r="J127" s="8">
        <v>0</v>
      </c>
      <c r="L127" s="3">
        <f t="shared" si="1"/>
        <v>76137.52</v>
      </c>
    </row>
    <row r="128" spans="1:24" x14ac:dyDescent="0.3">
      <c r="A128" t="s">
        <v>194</v>
      </c>
      <c r="B128" t="s">
        <v>30</v>
      </c>
      <c r="C128" s="5" t="s">
        <v>85</v>
      </c>
      <c r="D128" s="5" t="s">
        <v>198</v>
      </c>
      <c r="E128" t="s">
        <v>32</v>
      </c>
      <c r="F128">
        <v>222</v>
      </c>
      <c r="G128" s="3">
        <v>14.4</v>
      </c>
      <c r="H128" s="6">
        <v>5.4999999999999997E-3</v>
      </c>
      <c r="I128" s="8">
        <v>0</v>
      </c>
      <c r="J128" s="8">
        <v>0</v>
      </c>
      <c r="L128" s="3">
        <f t="shared" si="1"/>
        <v>76151.92</v>
      </c>
    </row>
    <row r="129" spans="1:12" x14ac:dyDescent="0.3">
      <c r="A129" t="s">
        <v>199</v>
      </c>
      <c r="B129" t="s">
        <v>30</v>
      </c>
      <c r="C129" s="5" t="s">
        <v>200</v>
      </c>
      <c r="D129" t="s">
        <v>34</v>
      </c>
      <c r="E129" t="s">
        <v>32</v>
      </c>
      <c r="F129">
        <v>31</v>
      </c>
      <c r="G129" s="3">
        <v>-685.3</v>
      </c>
      <c r="H129" s="6">
        <v>-0.10630000000000001</v>
      </c>
      <c r="I129" s="8">
        <v>0</v>
      </c>
      <c r="J129" s="8">
        <v>0</v>
      </c>
      <c r="L129" s="3">
        <f t="shared" si="1"/>
        <v>75466.62</v>
      </c>
    </row>
    <row r="130" spans="1:12" x14ac:dyDescent="0.3">
      <c r="A130" t="s">
        <v>199</v>
      </c>
      <c r="B130" t="s">
        <v>30</v>
      </c>
      <c r="C130" s="5">
        <v>41504</v>
      </c>
      <c r="D130" s="5">
        <v>41816</v>
      </c>
      <c r="E130" t="s">
        <v>32</v>
      </c>
      <c r="F130">
        <v>218</v>
      </c>
      <c r="G130" s="3">
        <v>-198.66</v>
      </c>
      <c r="H130" s="6">
        <v>-2.9600000000000001E-2</v>
      </c>
      <c r="I130" s="8">
        <v>0</v>
      </c>
      <c r="J130" s="8">
        <v>0</v>
      </c>
      <c r="L130" s="3">
        <f t="shared" si="1"/>
        <v>75267.959999999992</v>
      </c>
    </row>
    <row r="131" spans="1:12" x14ac:dyDescent="0.3">
      <c r="A131" t="s">
        <v>199</v>
      </c>
      <c r="B131" t="s">
        <v>30</v>
      </c>
      <c r="C131" s="5">
        <v>42802</v>
      </c>
      <c r="D131" s="5" t="s">
        <v>201</v>
      </c>
      <c r="E131" t="s">
        <v>32</v>
      </c>
      <c r="F131">
        <v>241</v>
      </c>
      <c r="G131" s="3">
        <v>557.94000000000005</v>
      </c>
      <c r="H131" s="6">
        <v>9.2200000000000004E-2</v>
      </c>
      <c r="I131" s="8">
        <v>0</v>
      </c>
      <c r="J131" s="8">
        <v>0</v>
      </c>
      <c r="L131" s="3">
        <f t="shared" si="1"/>
        <v>75825.899999999994</v>
      </c>
    </row>
    <row r="132" spans="1:12" x14ac:dyDescent="0.3">
      <c r="A132" t="s">
        <v>202</v>
      </c>
      <c r="B132" t="s">
        <v>30</v>
      </c>
      <c r="C132" t="s">
        <v>203</v>
      </c>
      <c r="D132" t="s">
        <v>204</v>
      </c>
      <c r="E132" t="s">
        <v>32</v>
      </c>
      <c r="F132">
        <v>725</v>
      </c>
      <c r="G132" s="3">
        <v>18027.599999999999</v>
      </c>
      <c r="H132" s="6">
        <v>1.7946</v>
      </c>
      <c r="I132" s="8">
        <v>0</v>
      </c>
      <c r="J132" s="8">
        <v>0</v>
      </c>
      <c r="L132" s="3">
        <f t="shared" si="1"/>
        <v>93853.5</v>
      </c>
    </row>
    <row r="133" spans="1:12" x14ac:dyDescent="0.3">
      <c r="A133" t="s">
        <v>202</v>
      </c>
      <c r="B133" t="s">
        <v>30</v>
      </c>
      <c r="C133" s="5">
        <v>42869</v>
      </c>
      <c r="D133" s="5">
        <v>42873</v>
      </c>
      <c r="E133" t="s">
        <v>32</v>
      </c>
      <c r="F133">
        <v>4</v>
      </c>
      <c r="G133" s="3">
        <v>-597.4</v>
      </c>
      <c r="H133" s="6">
        <v>-5.5599999999999997E-2</v>
      </c>
      <c r="I133" s="8">
        <v>0</v>
      </c>
      <c r="J133" s="8">
        <v>0</v>
      </c>
      <c r="L133" s="3">
        <f t="shared" si="1"/>
        <v>93256.1</v>
      </c>
    </row>
    <row r="134" spans="1:12" x14ac:dyDescent="0.3">
      <c r="A134" t="s">
        <v>205</v>
      </c>
      <c r="B134" t="s">
        <v>30</v>
      </c>
      <c r="C134" t="s">
        <v>190</v>
      </c>
      <c r="D134" s="5">
        <v>40616</v>
      </c>
      <c r="E134" t="s">
        <v>32</v>
      </c>
      <c r="F134">
        <v>29</v>
      </c>
      <c r="G134" s="3">
        <v>-604.15</v>
      </c>
      <c r="H134" s="6">
        <v>-6.6000000000000003E-2</v>
      </c>
      <c r="I134" s="8">
        <v>0</v>
      </c>
      <c r="J134" s="8">
        <v>0</v>
      </c>
      <c r="L134" s="3">
        <f t="shared" si="1"/>
        <v>92651.950000000012</v>
      </c>
    </row>
    <row r="135" spans="1:12" x14ac:dyDescent="0.3">
      <c r="A135" t="s">
        <v>205</v>
      </c>
      <c r="B135" t="s">
        <v>30</v>
      </c>
      <c r="C135" s="5">
        <v>40674</v>
      </c>
      <c r="D135" t="s">
        <v>206</v>
      </c>
      <c r="E135" t="s">
        <v>32</v>
      </c>
      <c r="F135">
        <v>43</v>
      </c>
      <c r="G135" s="3">
        <v>-598.17999999999995</v>
      </c>
      <c r="H135" s="6">
        <v>-7.0499999999999993E-2</v>
      </c>
      <c r="I135" s="8">
        <v>0</v>
      </c>
      <c r="J135" s="8">
        <v>0</v>
      </c>
      <c r="L135" s="3">
        <f t="shared" si="1"/>
        <v>92053.770000000019</v>
      </c>
    </row>
    <row r="136" spans="1:12" x14ac:dyDescent="0.3">
      <c r="A136" t="s">
        <v>205</v>
      </c>
      <c r="B136" t="s">
        <v>30</v>
      </c>
      <c r="C136" s="5" t="s">
        <v>207</v>
      </c>
      <c r="D136" t="s">
        <v>208</v>
      </c>
      <c r="E136" t="s">
        <v>32</v>
      </c>
      <c r="F136">
        <v>537</v>
      </c>
      <c r="G136" s="3">
        <v>7587</v>
      </c>
      <c r="H136" s="6">
        <v>0.85150000000000003</v>
      </c>
      <c r="I136" s="8">
        <v>0</v>
      </c>
      <c r="J136" s="8">
        <v>0</v>
      </c>
      <c r="L136" s="3">
        <f t="shared" si="1"/>
        <v>99640.770000000019</v>
      </c>
    </row>
    <row r="137" spans="1:12" x14ac:dyDescent="0.3">
      <c r="A137" t="s">
        <v>205</v>
      </c>
      <c r="B137" t="s">
        <v>30</v>
      </c>
      <c r="C137" s="5">
        <v>42075</v>
      </c>
      <c r="D137" s="5">
        <v>42173</v>
      </c>
      <c r="E137" t="s">
        <v>32</v>
      </c>
      <c r="F137">
        <v>67</v>
      </c>
      <c r="G137" s="3">
        <v>-599.45000000000005</v>
      </c>
      <c r="H137" s="6">
        <v>-0.10340000000000001</v>
      </c>
      <c r="I137" s="8">
        <v>0</v>
      </c>
      <c r="J137" s="8">
        <v>0</v>
      </c>
      <c r="L137" s="3">
        <f t="shared" ref="L137:L200" si="2">+L136+G137</f>
        <v>99041.320000000022</v>
      </c>
    </row>
    <row r="138" spans="1:12" x14ac:dyDescent="0.3">
      <c r="A138" t="s">
        <v>205</v>
      </c>
      <c r="B138" t="s">
        <v>30</v>
      </c>
      <c r="C138" s="5">
        <v>42908</v>
      </c>
      <c r="D138" s="5">
        <v>42975</v>
      </c>
      <c r="E138" t="s">
        <v>32</v>
      </c>
      <c r="F138">
        <v>47</v>
      </c>
      <c r="G138" s="3">
        <v>-597.4</v>
      </c>
      <c r="H138" s="6">
        <v>-7.22E-2</v>
      </c>
      <c r="I138" s="8">
        <v>0</v>
      </c>
      <c r="J138" s="8">
        <v>0</v>
      </c>
      <c r="L138" s="3">
        <f t="shared" si="2"/>
        <v>98443.920000000027</v>
      </c>
    </row>
    <row r="139" spans="1:12" x14ac:dyDescent="0.3">
      <c r="A139" t="s">
        <v>205</v>
      </c>
      <c r="B139" t="s">
        <v>30</v>
      </c>
      <c r="C139" t="s">
        <v>209</v>
      </c>
      <c r="D139" t="s">
        <v>210</v>
      </c>
      <c r="E139" t="s">
        <v>32</v>
      </c>
      <c r="F139">
        <v>8</v>
      </c>
      <c r="G139" s="3">
        <v>-600</v>
      </c>
      <c r="H139" s="6">
        <v>-5.6899999999999999E-2</v>
      </c>
      <c r="I139" s="8">
        <v>0</v>
      </c>
      <c r="J139" s="8">
        <v>0</v>
      </c>
      <c r="L139" s="3">
        <f t="shared" si="2"/>
        <v>97843.920000000027</v>
      </c>
    </row>
    <row r="140" spans="1:12" x14ac:dyDescent="0.3">
      <c r="A140" t="s">
        <v>205</v>
      </c>
      <c r="B140" t="s">
        <v>30</v>
      </c>
      <c r="C140" t="s">
        <v>211</v>
      </c>
      <c r="D140" s="5" t="s">
        <v>212</v>
      </c>
      <c r="E140" t="s">
        <v>32</v>
      </c>
      <c r="F140">
        <v>105</v>
      </c>
      <c r="G140" s="3">
        <v>-601.20000000000005</v>
      </c>
      <c r="H140" s="6">
        <v>-6.88E-2</v>
      </c>
      <c r="I140" s="8">
        <v>0</v>
      </c>
      <c r="J140" s="8">
        <v>0</v>
      </c>
      <c r="L140" s="3">
        <f t="shared" si="2"/>
        <v>97242.72000000003</v>
      </c>
    </row>
    <row r="141" spans="1:12" x14ac:dyDescent="0.3">
      <c r="A141" t="s">
        <v>213</v>
      </c>
      <c r="B141" t="s">
        <v>30</v>
      </c>
      <c r="C141" s="5" t="s">
        <v>183</v>
      </c>
      <c r="D141" s="5">
        <v>41861</v>
      </c>
      <c r="E141" t="s">
        <v>32</v>
      </c>
      <c r="F141">
        <v>216</v>
      </c>
      <c r="G141" s="3">
        <v>151.28</v>
      </c>
      <c r="H141" s="6">
        <v>2.3E-2</v>
      </c>
      <c r="I141" s="8">
        <v>0</v>
      </c>
      <c r="J141" s="8">
        <v>0</v>
      </c>
      <c r="L141" s="3">
        <f t="shared" si="2"/>
        <v>97394.000000000029</v>
      </c>
    </row>
    <row r="142" spans="1:12" x14ac:dyDescent="0.3">
      <c r="A142" t="s">
        <v>213</v>
      </c>
      <c r="B142" t="s">
        <v>30</v>
      </c>
      <c r="C142" t="s">
        <v>214</v>
      </c>
      <c r="D142" s="5">
        <v>42239</v>
      </c>
      <c r="E142" t="s">
        <v>32</v>
      </c>
      <c r="F142">
        <v>133</v>
      </c>
      <c r="G142" s="3">
        <v>-595.9</v>
      </c>
      <c r="H142" s="6">
        <v>-8.77E-2</v>
      </c>
      <c r="I142" s="8">
        <v>0</v>
      </c>
      <c r="J142" s="8">
        <v>0</v>
      </c>
      <c r="L142" s="3">
        <f t="shared" si="2"/>
        <v>96798.100000000035</v>
      </c>
    </row>
    <row r="143" spans="1:12" x14ac:dyDescent="0.3">
      <c r="A143" t="s">
        <v>213</v>
      </c>
      <c r="B143" t="s">
        <v>30</v>
      </c>
      <c r="C143" s="5">
        <v>42858</v>
      </c>
      <c r="D143" s="5">
        <v>43271</v>
      </c>
      <c r="E143" t="s">
        <v>32</v>
      </c>
      <c r="F143">
        <v>289</v>
      </c>
      <c r="G143" s="3">
        <v>95.12</v>
      </c>
      <c r="H143" s="6">
        <v>1.09E-2</v>
      </c>
      <c r="I143" s="8">
        <v>0</v>
      </c>
      <c r="J143" s="8">
        <v>0</v>
      </c>
      <c r="L143" s="3">
        <f t="shared" si="2"/>
        <v>96893.22000000003</v>
      </c>
    </row>
    <row r="144" spans="1:12" x14ac:dyDescent="0.3">
      <c r="A144" t="s">
        <v>213</v>
      </c>
      <c r="B144" t="s">
        <v>30</v>
      </c>
      <c r="C144" t="s">
        <v>215</v>
      </c>
      <c r="D144" t="s">
        <v>216</v>
      </c>
      <c r="E144" t="s">
        <v>32</v>
      </c>
      <c r="F144">
        <v>23</v>
      </c>
      <c r="G144" s="3">
        <v>-595.4</v>
      </c>
      <c r="H144" s="6">
        <v>-6.0100000000000001E-2</v>
      </c>
      <c r="I144" s="8">
        <v>0</v>
      </c>
      <c r="J144" s="8">
        <v>0</v>
      </c>
      <c r="L144" s="3">
        <f t="shared" si="2"/>
        <v>96297.820000000036</v>
      </c>
    </row>
    <row r="145" spans="1:13" x14ac:dyDescent="0.3">
      <c r="A145" t="s">
        <v>217</v>
      </c>
      <c r="B145" t="s">
        <v>30</v>
      </c>
      <c r="C145" t="s">
        <v>218</v>
      </c>
      <c r="D145" s="5">
        <v>40616</v>
      </c>
      <c r="E145" t="s">
        <v>32</v>
      </c>
      <c r="F145">
        <v>21</v>
      </c>
      <c r="G145" s="3">
        <v>-597.32000000000005</v>
      </c>
      <c r="H145" s="6">
        <v>-7.7600000000000002E-2</v>
      </c>
      <c r="I145" s="8">
        <v>0</v>
      </c>
      <c r="J145" s="8">
        <v>0</v>
      </c>
      <c r="L145" s="3">
        <f t="shared" si="2"/>
        <v>95700.500000000029</v>
      </c>
    </row>
    <row r="146" spans="1:13" x14ac:dyDescent="0.3">
      <c r="A146" t="s">
        <v>217</v>
      </c>
      <c r="B146" t="s">
        <v>30</v>
      </c>
      <c r="C146" s="5">
        <v>40665</v>
      </c>
      <c r="D146" s="5">
        <v>40758</v>
      </c>
      <c r="E146" t="s">
        <v>32</v>
      </c>
      <c r="F146">
        <v>67</v>
      </c>
      <c r="G146" s="3">
        <v>-599.94000000000005</v>
      </c>
      <c r="H146" s="6">
        <v>-6.7900000000000002E-2</v>
      </c>
      <c r="I146" s="8">
        <v>0</v>
      </c>
      <c r="J146" s="8">
        <v>0</v>
      </c>
      <c r="L146" s="3">
        <f t="shared" si="2"/>
        <v>95100.560000000027</v>
      </c>
    </row>
    <row r="147" spans="1:13" x14ac:dyDescent="0.3">
      <c r="A147" t="s">
        <v>217</v>
      </c>
      <c r="B147" t="s">
        <v>30</v>
      </c>
      <c r="C147" s="5">
        <v>40975</v>
      </c>
      <c r="D147" s="5" t="s">
        <v>219</v>
      </c>
      <c r="E147" t="s">
        <v>32</v>
      </c>
      <c r="F147">
        <v>416</v>
      </c>
      <c r="G147" s="3">
        <v>3617.72</v>
      </c>
      <c r="H147" s="6">
        <v>0.38319999999999999</v>
      </c>
      <c r="I147" s="8">
        <v>0</v>
      </c>
      <c r="J147" s="8">
        <v>0</v>
      </c>
      <c r="L147" s="3">
        <f t="shared" si="2"/>
        <v>98718.280000000028</v>
      </c>
    </row>
    <row r="148" spans="1:13" x14ac:dyDescent="0.3">
      <c r="A148" t="s">
        <v>217</v>
      </c>
      <c r="B148" t="s">
        <v>30</v>
      </c>
      <c r="C148" s="5" t="s">
        <v>220</v>
      </c>
      <c r="D148" s="5" t="s">
        <v>221</v>
      </c>
      <c r="E148" t="s">
        <v>32</v>
      </c>
      <c r="F148">
        <v>112</v>
      </c>
      <c r="G148" s="3">
        <v>165.66</v>
      </c>
      <c r="H148" s="6">
        <v>1.55E-2</v>
      </c>
      <c r="I148" s="8">
        <v>0</v>
      </c>
      <c r="J148" s="8">
        <v>0</v>
      </c>
      <c r="L148" s="3">
        <f t="shared" si="2"/>
        <v>98883.940000000031</v>
      </c>
    </row>
    <row r="149" spans="1:13" x14ac:dyDescent="0.3">
      <c r="A149" t="s">
        <v>217</v>
      </c>
      <c r="B149" t="s">
        <v>30</v>
      </c>
      <c r="C149" t="s">
        <v>82</v>
      </c>
      <c r="D149" t="s">
        <v>180</v>
      </c>
      <c r="E149" t="s">
        <v>32</v>
      </c>
      <c r="F149">
        <v>77</v>
      </c>
      <c r="G149" s="3">
        <v>-597.74</v>
      </c>
      <c r="H149" s="6">
        <v>-6.1800000000000001E-2</v>
      </c>
      <c r="I149" s="8">
        <v>0</v>
      </c>
      <c r="J149" s="8">
        <v>0</v>
      </c>
      <c r="L149" s="3">
        <f t="shared" si="2"/>
        <v>98286.200000000026</v>
      </c>
    </row>
    <row r="150" spans="1:13" x14ac:dyDescent="0.3">
      <c r="A150" t="s">
        <v>222</v>
      </c>
      <c r="B150" t="s">
        <v>30</v>
      </c>
      <c r="C150" t="s">
        <v>223</v>
      </c>
      <c r="D150" s="5" t="s">
        <v>190</v>
      </c>
      <c r="E150" t="s">
        <v>32</v>
      </c>
      <c r="F150">
        <v>11</v>
      </c>
      <c r="G150" s="3">
        <v>-600</v>
      </c>
      <c r="H150" s="6">
        <v>-9.2999999999999999E-2</v>
      </c>
      <c r="I150" s="8">
        <v>0</v>
      </c>
      <c r="J150" s="8">
        <v>0</v>
      </c>
      <c r="L150" s="3">
        <f t="shared" si="2"/>
        <v>97686.200000000026</v>
      </c>
      <c r="M150" t="s">
        <v>182</v>
      </c>
    </row>
    <row r="151" spans="1:13" x14ac:dyDescent="0.3">
      <c r="A151" t="s">
        <v>222</v>
      </c>
      <c r="B151" t="s">
        <v>30</v>
      </c>
      <c r="C151" s="5">
        <v>40622</v>
      </c>
      <c r="D151" s="5">
        <v>40763</v>
      </c>
      <c r="E151" t="s">
        <v>32</v>
      </c>
      <c r="F151">
        <v>97</v>
      </c>
      <c r="G151" s="3">
        <v>-580</v>
      </c>
      <c r="H151" s="6">
        <v>-0.14219999999999999</v>
      </c>
      <c r="I151" s="8">
        <v>0</v>
      </c>
      <c r="J151" s="8">
        <v>0</v>
      </c>
      <c r="L151" s="3">
        <f t="shared" si="2"/>
        <v>97106.200000000026</v>
      </c>
    </row>
    <row r="152" spans="1:13" x14ac:dyDescent="0.3">
      <c r="A152" t="s">
        <v>222</v>
      </c>
      <c r="B152" t="s">
        <v>30</v>
      </c>
      <c r="C152" t="s">
        <v>34</v>
      </c>
      <c r="D152" t="s">
        <v>224</v>
      </c>
      <c r="E152" t="s">
        <v>32</v>
      </c>
      <c r="F152">
        <v>412</v>
      </c>
      <c r="G152" s="3">
        <v>8850</v>
      </c>
      <c r="H152" s="6">
        <v>1.2040999999999999</v>
      </c>
      <c r="I152" s="8">
        <v>0</v>
      </c>
      <c r="J152" s="8">
        <v>0</v>
      </c>
      <c r="L152" s="3">
        <f t="shared" si="2"/>
        <v>105956.20000000003</v>
      </c>
    </row>
    <row r="153" spans="1:13" x14ac:dyDescent="0.3">
      <c r="A153" t="s">
        <v>222</v>
      </c>
      <c r="B153" t="s">
        <v>30</v>
      </c>
      <c r="C153" t="s">
        <v>225</v>
      </c>
      <c r="D153" t="s">
        <v>144</v>
      </c>
      <c r="E153" t="s">
        <v>32</v>
      </c>
      <c r="F153">
        <v>669</v>
      </c>
      <c r="G153" s="3">
        <v>4304</v>
      </c>
      <c r="H153" s="6">
        <v>0.72509999999999997</v>
      </c>
      <c r="I153" s="8">
        <v>0</v>
      </c>
      <c r="J153" s="8">
        <v>0</v>
      </c>
      <c r="L153" s="3">
        <f t="shared" si="2"/>
        <v>110260.20000000003</v>
      </c>
    </row>
    <row r="154" spans="1:13" x14ac:dyDescent="0.3">
      <c r="A154" t="s">
        <v>226</v>
      </c>
      <c r="B154" t="s">
        <v>30</v>
      </c>
      <c r="C154" t="s">
        <v>227</v>
      </c>
      <c r="D154" s="5">
        <v>40616</v>
      </c>
      <c r="E154" t="s">
        <v>32</v>
      </c>
      <c r="F154">
        <v>12</v>
      </c>
      <c r="G154" s="3">
        <v>-592.5</v>
      </c>
      <c r="H154" s="6">
        <v>-0.09</v>
      </c>
      <c r="I154" s="8">
        <v>0</v>
      </c>
      <c r="J154" s="8">
        <v>0</v>
      </c>
      <c r="L154" s="3">
        <f t="shared" si="2"/>
        <v>109667.70000000003</v>
      </c>
    </row>
    <row r="155" spans="1:13" x14ac:dyDescent="0.3">
      <c r="A155" t="s">
        <v>226</v>
      </c>
      <c r="B155" t="s">
        <v>30</v>
      </c>
      <c r="C155" t="s">
        <v>228</v>
      </c>
      <c r="D155" t="s">
        <v>229</v>
      </c>
      <c r="E155" t="s">
        <v>32</v>
      </c>
      <c r="F155">
        <v>444</v>
      </c>
      <c r="G155" s="3">
        <v>3682.8</v>
      </c>
      <c r="H155" s="6">
        <v>0.48509999999999998</v>
      </c>
      <c r="I155" s="8">
        <v>0</v>
      </c>
      <c r="J155" s="8">
        <v>0</v>
      </c>
      <c r="L155" s="3">
        <f t="shared" si="2"/>
        <v>113350.50000000003</v>
      </c>
    </row>
    <row r="156" spans="1:13" x14ac:dyDescent="0.3">
      <c r="A156" t="s">
        <v>226</v>
      </c>
      <c r="B156" t="s">
        <v>30</v>
      </c>
      <c r="C156" t="s">
        <v>230</v>
      </c>
      <c r="D156" t="s">
        <v>231</v>
      </c>
      <c r="E156" t="s">
        <v>32</v>
      </c>
      <c r="F156">
        <v>301</v>
      </c>
      <c r="G156" s="3">
        <v>3048.5</v>
      </c>
      <c r="H156" s="6">
        <v>0.40150000000000002</v>
      </c>
      <c r="I156" s="8">
        <v>0</v>
      </c>
      <c r="J156" s="8">
        <v>0</v>
      </c>
      <c r="L156" s="3">
        <f t="shared" si="2"/>
        <v>116399.00000000003</v>
      </c>
    </row>
    <row r="157" spans="1:13" x14ac:dyDescent="0.3">
      <c r="A157" t="s">
        <v>226</v>
      </c>
      <c r="B157" t="s">
        <v>30</v>
      </c>
      <c r="C157" t="s">
        <v>60</v>
      </c>
      <c r="D157" t="s">
        <v>232</v>
      </c>
      <c r="E157" t="s">
        <v>32</v>
      </c>
      <c r="F157">
        <v>388</v>
      </c>
      <c r="G157" s="3">
        <v>1392</v>
      </c>
      <c r="H157" s="6">
        <v>0.1595</v>
      </c>
      <c r="I157" s="8">
        <v>0</v>
      </c>
      <c r="J157" s="8">
        <v>0</v>
      </c>
      <c r="L157" s="3">
        <f t="shared" si="2"/>
        <v>117791.00000000003</v>
      </c>
    </row>
    <row r="158" spans="1:13" x14ac:dyDescent="0.3">
      <c r="A158" t="s">
        <v>226</v>
      </c>
      <c r="B158" t="s">
        <v>30</v>
      </c>
      <c r="C158" t="s">
        <v>233</v>
      </c>
      <c r="D158" t="s">
        <v>91</v>
      </c>
      <c r="E158" t="s">
        <v>32</v>
      </c>
      <c r="F158">
        <v>20</v>
      </c>
      <c r="G158" s="3">
        <v>-594</v>
      </c>
      <c r="H158" s="6">
        <v>-6.9800000000000001E-2</v>
      </c>
      <c r="I158" s="8">
        <v>0</v>
      </c>
      <c r="J158" s="8">
        <v>0</v>
      </c>
      <c r="L158" s="3">
        <f t="shared" si="2"/>
        <v>117197.00000000003</v>
      </c>
    </row>
    <row r="159" spans="1:13" x14ac:dyDescent="0.3">
      <c r="A159" t="s">
        <v>234</v>
      </c>
      <c r="B159" t="s">
        <v>30</v>
      </c>
      <c r="C159" s="5">
        <v>41399</v>
      </c>
      <c r="D159" s="5">
        <v>41437</v>
      </c>
      <c r="E159" t="s">
        <v>32</v>
      </c>
      <c r="F159">
        <v>28</v>
      </c>
      <c r="G159" s="3">
        <v>-598.95000000000005</v>
      </c>
      <c r="H159" s="6">
        <v>-0.1082</v>
      </c>
      <c r="I159" s="8">
        <v>0</v>
      </c>
      <c r="J159" s="8">
        <v>0</v>
      </c>
      <c r="L159" s="3">
        <f t="shared" si="2"/>
        <v>116598.05000000003</v>
      </c>
    </row>
    <row r="160" spans="1:13" x14ac:dyDescent="0.3">
      <c r="A160" t="s">
        <v>234</v>
      </c>
      <c r="B160" t="s">
        <v>30</v>
      </c>
      <c r="C160" s="5" t="s">
        <v>235</v>
      </c>
      <c r="D160" s="5">
        <v>41854</v>
      </c>
      <c r="E160" t="s">
        <v>32</v>
      </c>
      <c r="F160">
        <v>261</v>
      </c>
      <c r="G160" s="3">
        <v>566.28</v>
      </c>
      <c r="H160" s="6">
        <v>9.9699999999999997E-2</v>
      </c>
      <c r="I160" s="8">
        <v>0</v>
      </c>
      <c r="J160" s="8">
        <v>0</v>
      </c>
      <c r="L160" s="3">
        <f t="shared" si="2"/>
        <v>117164.33000000003</v>
      </c>
    </row>
    <row r="161" spans="1:12" x14ac:dyDescent="0.3">
      <c r="A161" t="s">
        <v>234</v>
      </c>
      <c r="B161" t="s">
        <v>30</v>
      </c>
      <c r="C161" s="5">
        <v>42152</v>
      </c>
      <c r="D161" s="5">
        <v>42163</v>
      </c>
      <c r="E161" t="s">
        <v>32</v>
      </c>
      <c r="F161">
        <v>7</v>
      </c>
      <c r="G161" s="3">
        <v>-598.55999999999995</v>
      </c>
      <c r="H161" s="6">
        <v>-7.3200000000000001E-2</v>
      </c>
      <c r="I161" s="8">
        <v>0</v>
      </c>
      <c r="J161" s="8">
        <v>0</v>
      </c>
      <c r="L161" s="3">
        <f t="shared" si="2"/>
        <v>116565.77000000003</v>
      </c>
    </row>
    <row r="162" spans="1:12" x14ac:dyDescent="0.3">
      <c r="A162" t="s">
        <v>234</v>
      </c>
      <c r="B162" t="s">
        <v>30</v>
      </c>
      <c r="C162" t="s">
        <v>236</v>
      </c>
      <c r="D162" s="5">
        <v>42236</v>
      </c>
      <c r="E162" t="s">
        <v>32</v>
      </c>
      <c r="F162">
        <v>22</v>
      </c>
      <c r="G162" s="3">
        <v>-599.72</v>
      </c>
      <c r="H162" s="6">
        <v>-8.2900000000000001E-2</v>
      </c>
      <c r="I162" s="8">
        <v>0</v>
      </c>
      <c r="J162" s="8">
        <v>0</v>
      </c>
      <c r="L162" s="3">
        <f t="shared" si="2"/>
        <v>115966.05000000003</v>
      </c>
    </row>
    <row r="163" spans="1:12" x14ac:dyDescent="0.3">
      <c r="A163" t="s">
        <v>237</v>
      </c>
      <c r="B163" t="s">
        <v>30</v>
      </c>
      <c r="C163" t="s">
        <v>31</v>
      </c>
      <c r="D163" s="5">
        <v>40604</v>
      </c>
      <c r="E163" t="s">
        <v>32</v>
      </c>
      <c r="F163">
        <v>43</v>
      </c>
      <c r="G163" s="3">
        <v>-591.6</v>
      </c>
      <c r="H163" s="6">
        <v>-5.9200000000000003E-2</v>
      </c>
      <c r="I163" s="8">
        <v>0</v>
      </c>
      <c r="J163" s="8">
        <v>0</v>
      </c>
      <c r="L163" s="3">
        <f t="shared" si="2"/>
        <v>115374.45000000003</v>
      </c>
    </row>
    <row r="164" spans="1:12" x14ac:dyDescent="0.3">
      <c r="A164" t="s">
        <v>237</v>
      </c>
      <c r="B164" t="s">
        <v>30</v>
      </c>
      <c r="C164" s="5">
        <v>40674</v>
      </c>
      <c r="D164" s="5">
        <v>40703</v>
      </c>
      <c r="E164" t="s">
        <v>32</v>
      </c>
      <c r="F164">
        <v>21</v>
      </c>
      <c r="G164" s="3">
        <v>-600.24</v>
      </c>
      <c r="H164" s="6">
        <v>-6.59E-2</v>
      </c>
      <c r="I164" s="8">
        <v>0</v>
      </c>
      <c r="J164" s="8">
        <v>0</v>
      </c>
      <c r="L164" s="3">
        <f t="shared" si="2"/>
        <v>114774.21000000002</v>
      </c>
    </row>
    <row r="165" spans="1:12" x14ac:dyDescent="0.3">
      <c r="A165" t="s">
        <v>237</v>
      </c>
      <c r="B165" t="s">
        <v>30</v>
      </c>
      <c r="C165" t="s">
        <v>238</v>
      </c>
      <c r="D165" s="5">
        <v>41444</v>
      </c>
      <c r="E165" t="s">
        <v>32</v>
      </c>
      <c r="F165">
        <v>78</v>
      </c>
      <c r="G165" s="3">
        <v>-595.98</v>
      </c>
      <c r="H165" s="6">
        <v>-6.1699999999999998E-2</v>
      </c>
      <c r="I165" s="8">
        <v>0</v>
      </c>
      <c r="J165" s="8">
        <v>0</v>
      </c>
      <c r="L165" s="3">
        <f t="shared" si="2"/>
        <v>114178.23000000003</v>
      </c>
    </row>
    <row r="166" spans="1:12" x14ac:dyDescent="0.3">
      <c r="A166" t="s">
        <v>237</v>
      </c>
      <c r="B166" t="s">
        <v>30</v>
      </c>
      <c r="C166" s="5" t="s">
        <v>239</v>
      </c>
      <c r="D166" s="5" t="s">
        <v>240</v>
      </c>
      <c r="E166" t="s">
        <v>32</v>
      </c>
      <c r="F166">
        <v>40</v>
      </c>
      <c r="G166" s="3">
        <v>-613.74</v>
      </c>
      <c r="H166" s="6">
        <v>-6.83E-2</v>
      </c>
      <c r="I166" s="8">
        <v>0</v>
      </c>
      <c r="J166" s="8">
        <v>0</v>
      </c>
      <c r="L166" s="3">
        <f t="shared" si="2"/>
        <v>113564.49000000002</v>
      </c>
    </row>
    <row r="167" spans="1:12" x14ac:dyDescent="0.3">
      <c r="A167" t="s">
        <v>237</v>
      </c>
      <c r="B167" t="s">
        <v>30</v>
      </c>
      <c r="C167" s="5">
        <v>41728</v>
      </c>
      <c r="D167" s="5" t="s">
        <v>224</v>
      </c>
      <c r="E167" t="s">
        <v>32</v>
      </c>
      <c r="F167">
        <v>134</v>
      </c>
      <c r="G167" s="3">
        <v>-599.20000000000005</v>
      </c>
      <c r="H167" s="6">
        <v>-6.25E-2</v>
      </c>
      <c r="I167" s="8">
        <v>0</v>
      </c>
      <c r="J167" s="8">
        <v>0</v>
      </c>
      <c r="L167" s="3">
        <f t="shared" si="2"/>
        <v>112965.29000000002</v>
      </c>
    </row>
    <row r="168" spans="1:12" x14ac:dyDescent="0.3">
      <c r="A168" t="s">
        <v>237</v>
      </c>
      <c r="B168" t="s">
        <v>30</v>
      </c>
      <c r="C168" s="5" t="s">
        <v>241</v>
      </c>
      <c r="D168" s="5" t="s">
        <v>242</v>
      </c>
      <c r="E168" t="s">
        <v>32</v>
      </c>
      <c r="F168">
        <v>24</v>
      </c>
      <c r="G168" s="3">
        <v>-591.6</v>
      </c>
      <c r="H168" s="6">
        <v>-0.12529999999999999</v>
      </c>
      <c r="I168" s="8">
        <v>0</v>
      </c>
      <c r="J168" s="8">
        <v>0</v>
      </c>
      <c r="L168" s="3">
        <f t="shared" si="2"/>
        <v>112373.69000000002</v>
      </c>
    </row>
    <row r="169" spans="1:12" x14ac:dyDescent="0.3">
      <c r="A169" t="s">
        <v>243</v>
      </c>
      <c r="B169" t="s">
        <v>30</v>
      </c>
      <c r="C169" t="s">
        <v>244</v>
      </c>
      <c r="D169" t="s">
        <v>41</v>
      </c>
      <c r="E169" t="s">
        <v>32</v>
      </c>
      <c r="F169">
        <v>6</v>
      </c>
      <c r="G169" s="3">
        <v>-576</v>
      </c>
      <c r="H169" s="6">
        <v>-9.2299999999999993E-2</v>
      </c>
      <c r="I169" s="8">
        <v>0</v>
      </c>
      <c r="J169" s="8">
        <v>0</v>
      </c>
      <c r="L169" s="3">
        <f t="shared" si="2"/>
        <v>111797.69000000002</v>
      </c>
    </row>
    <row r="170" spans="1:12" x14ac:dyDescent="0.3">
      <c r="A170" t="s">
        <v>245</v>
      </c>
      <c r="B170" t="s">
        <v>30</v>
      </c>
      <c r="C170" t="s">
        <v>31</v>
      </c>
      <c r="D170" s="5" t="s">
        <v>246</v>
      </c>
      <c r="E170" t="s">
        <v>32</v>
      </c>
      <c r="F170">
        <v>17</v>
      </c>
      <c r="G170" s="3">
        <v>-386.48</v>
      </c>
      <c r="H170" s="6">
        <v>-8.1199999999999994E-2</v>
      </c>
      <c r="I170" s="8">
        <v>0</v>
      </c>
      <c r="J170" s="8">
        <v>0</v>
      </c>
      <c r="L170" s="3">
        <f t="shared" si="2"/>
        <v>111411.21000000002</v>
      </c>
    </row>
    <row r="171" spans="1:12" x14ac:dyDescent="0.3">
      <c r="A171" t="s">
        <v>245</v>
      </c>
      <c r="B171" t="s">
        <v>30</v>
      </c>
      <c r="C171" t="s">
        <v>247</v>
      </c>
      <c r="D171" s="5">
        <v>40757</v>
      </c>
      <c r="E171" t="s">
        <v>32</v>
      </c>
      <c r="F171">
        <v>112</v>
      </c>
      <c r="G171" s="3">
        <v>-578.85</v>
      </c>
      <c r="H171" s="6">
        <v>-0.12839999999999999</v>
      </c>
      <c r="I171" s="8">
        <v>0</v>
      </c>
      <c r="J171" s="8">
        <v>0</v>
      </c>
      <c r="L171" s="3">
        <f t="shared" si="2"/>
        <v>110832.36000000002</v>
      </c>
    </row>
    <row r="172" spans="1:12" x14ac:dyDescent="0.3">
      <c r="A172" t="s">
        <v>245</v>
      </c>
      <c r="B172" t="s">
        <v>30</v>
      </c>
      <c r="C172" t="s">
        <v>141</v>
      </c>
      <c r="D172" s="5" t="s">
        <v>248</v>
      </c>
      <c r="E172" t="s">
        <v>32</v>
      </c>
      <c r="F172">
        <v>47</v>
      </c>
      <c r="G172" s="3">
        <v>-570.59</v>
      </c>
      <c r="H172" s="6">
        <v>-0.10920000000000001</v>
      </c>
      <c r="I172" s="8">
        <v>0</v>
      </c>
      <c r="J172" s="8">
        <v>0</v>
      </c>
      <c r="L172" s="3">
        <f t="shared" si="2"/>
        <v>110261.77000000002</v>
      </c>
    </row>
    <row r="173" spans="1:12" x14ac:dyDescent="0.3">
      <c r="A173" t="s">
        <v>249</v>
      </c>
      <c r="B173" t="s">
        <v>30</v>
      </c>
      <c r="C173" s="5" t="s">
        <v>250</v>
      </c>
      <c r="D173" s="5">
        <v>40615</v>
      </c>
      <c r="E173" t="s">
        <v>32</v>
      </c>
      <c r="F173">
        <v>23</v>
      </c>
      <c r="G173" s="3">
        <v>-608</v>
      </c>
      <c r="H173" s="6">
        <v>-9.9000000000000005E-2</v>
      </c>
      <c r="I173" s="8">
        <v>0</v>
      </c>
      <c r="J173" s="8">
        <v>0</v>
      </c>
      <c r="L173" s="3">
        <f t="shared" si="2"/>
        <v>109653.77000000002</v>
      </c>
    </row>
    <row r="174" spans="1:12" x14ac:dyDescent="0.3">
      <c r="A174" t="s">
        <v>249</v>
      </c>
      <c r="B174" t="s">
        <v>30</v>
      </c>
      <c r="C174" s="5">
        <v>40674</v>
      </c>
      <c r="D174" s="5">
        <v>40703</v>
      </c>
      <c r="E174" t="s">
        <v>32</v>
      </c>
      <c r="F174">
        <v>21</v>
      </c>
      <c r="G174" s="3">
        <v>-608</v>
      </c>
      <c r="H174" s="6">
        <v>-8.0799999999999997E-2</v>
      </c>
      <c r="I174" s="8">
        <v>0</v>
      </c>
      <c r="J174" s="8">
        <v>0</v>
      </c>
      <c r="L174" s="3">
        <f t="shared" si="2"/>
        <v>109045.77000000002</v>
      </c>
    </row>
    <row r="175" spans="1:12" x14ac:dyDescent="0.3">
      <c r="A175" t="s">
        <v>249</v>
      </c>
      <c r="B175" t="s">
        <v>30</v>
      </c>
      <c r="C175" s="5" t="s">
        <v>251</v>
      </c>
      <c r="D175" s="5">
        <v>41036</v>
      </c>
      <c r="E175" t="s">
        <v>32</v>
      </c>
      <c r="F175">
        <v>62</v>
      </c>
      <c r="G175" s="3">
        <v>34</v>
      </c>
      <c r="H175" s="6">
        <v>4.8999999999999998E-3</v>
      </c>
      <c r="I175" s="8">
        <v>0</v>
      </c>
      <c r="J175" s="8">
        <v>0</v>
      </c>
      <c r="L175" s="3">
        <f t="shared" si="2"/>
        <v>109079.77000000002</v>
      </c>
    </row>
    <row r="176" spans="1:12" x14ac:dyDescent="0.3">
      <c r="A176" t="s">
        <v>249</v>
      </c>
      <c r="B176" t="s">
        <v>30</v>
      </c>
      <c r="C176" t="s">
        <v>252</v>
      </c>
      <c r="D176" s="5" t="s">
        <v>253</v>
      </c>
      <c r="E176" t="s">
        <v>32</v>
      </c>
      <c r="F176">
        <v>270</v>
      </c>
      <c r="G176" s="3">
        <v>576</v>
      </c>
      <c r="H176" s="6">
        <v>7.2099999999999997E-2</v>
      </c>
      <c r="I176" s="8">
        <v>0</v>
      </c>
      <c r="J176" s="8">
        <v>0</v>
      </c>
      <c r="L176" s="3">
        <f t="shared" si="2"/>
        <v>109655.77000000002</v>
      </c>
    </row>
    <row r="177" spans="1:24" x14ac:dyDescent="0.3">
      <c r="A177" t="s">
        <v>249</v>
      </c>
      <c r="B177" t="s">
        <v>30</v>
      </c>
      <c r="C177" s="5">
        <v>41791</v>
      </c>
      <c r="D177" s="5">
        <v>41812</v>
      </c>
      <c r="E177" t="s">
        <v>32</v>
      </c>
      <c r="F177">
        <v>15</v>
      </c>
      <c r="G177" s="3">
        <v>-602</v>
      </c>
      <c r="H177" s="6">
        <v>-5.11E-2</v>
      </c>
      <c r="I177" s="8">
        <v>0</v>
      </c>
      <c r="J177" s="8">
        <v>0</v>
      </c>
      <c r="L177" s="3">
        <f t="shared" si="2"/>
        <v>109053.77000000002</v>
      </c>
    </row>
    <row r="178" spans="1:24" x14ac:dyDescent="0.3">
      <c r="A178" t="s">
        <v>249</v>
      </c>
      <c r="B178" t="s">
        <v>30</v>
      </c>
      <c r="C178" s="5" t="s">
        <v>230</v>
      </c>
      <c r="D178" s="5" t="s">
        <v>254</v>
      </c>
      <c r="E178" t="s">
        <v>32</v>
      </c>
      <c r="F178">
        <v>9</v>
      </c>
      <c r="G178" s="3">
        <v>-600</v>
      </c>
      <c r="H178" s="6">
        <v>-5.4899999999999997E-2</v>
      </c>
      <c r="I178" s="8">
        <v>0</v>
      </c>
      <c r="J178" s="8">
        <v>0</v>
      </c>
      <c r="L178" s="3">
        <f t="shared" si="2"/>
        <v>108453.77000000002</v>
      </c>
    </row>
    <row r="179" spans="1:24" x14ac:dyDescent="0.3">
      <c r="A179" t="s">
        <v>249</v>
      </c>
      <c r="B179" t="s">
        <v>30</v>
      </c>
      <c r="C179" t="s">
        <v>255</v>
      </c>
      <c r="D179" t="s">
        <v>256</v>
      </c>
      <c r="E179" t="s">
        <v>32</v>
      </c>
      <c r="F179">
        <v>233</v>
      </c>
      <c r="G179" s="3">
        <v>952</v>
      </c>
      <c r="H179" s="6">
        <v>0.1172</v>
      </c>
      <c r="I179" s="8">
        <v>0</v>
      </c>
      <c r="J179" s="8">
        <v>0</v>
      </c>
      <c r="L179" s="3">
        <f t="shared" si="2"/>
        <v>109405.77000000002</v>
      </c>
    </row>
    <row r="180" spans="1:24" x14ac:dyDescent="0.3">
      <c r="A180" t="s">
        <v>249</v>
      </c>
      <c r="B180" t="s">
        <v>30</v>
      </c>
      <c r="C180" t="s">
        <v>257</v>
      </c>
      <c r="D180" s="5" t="s">
        <v>110</v>
      </c>
      <c r="E180" t="s">
        <v>32</v>
      </c>
      <c r="F180">
        <v>772</v>
      </c>
      <c r="G180" s="3">
        <v>13300</v>
      </c>
      <c r="H180" s="6">
        <v>1.1875</v>
      </c>
      <c r="I180" s="8">
        <v>0</v>
      </c>
      <c r="J180" s="8">
        <v>0</v>
      </c>
      <c r="L180" s="3">
        <f t="shared" si="2"/>
        <v>122705.77000000002</v>
      </c>
    </row>
    <row r="181" spans="1:24" x14ac:dyDescent="0.3">
      <c r="A181" t="s">
        <v>258</v>
      </c>
      <c r="B181" t="s">
        <v>30</v>
      </c>
      <c r="C181" s="5" t="s">
        <v>259</v>
      </c>
      <c r="D181" t="s">
        <v>39</v>
      </c>
      <c r="E181" t="s">
        <v>32</v>
      </c>
      <c r="F181">
        <v>19</v>
      </c>
      <c r="G181" s="3">
        <v>-600.25</v>
      </c>
      <c r="H181" s="6">
        <v>-9.9400000000000002E-2</v>
      </c>
      <c r="I181" s="8">
        <v>0</v>
      </c>
      <c r="J181" s="8">
        <v>0</v>
      </c>
      <c r="L181" s="3">
        <f t="shared" si="2"/>
        <v>122105.52000000002</v>
      </c>
    </row>
    <row r="182" spans="1:24" x14ac:dyDescent="0.3">
      <c r="A182" t="s">
        <v>258</v>
      </c>
      <c r="B182" t="s">
        <v>30</v>
      </c>
      <c r="C182" t="s">
        <v>260</v>
      </c>
      <c r="D182" s="5" t="s">
        <v>261</v>
      </c>
      <c r="E182" t="s">
        <v>32</v>
      </c>
      <c r="F182">
        <v>224</v>
      </c>
      <c r="G182" s="3">
        <v>639.84</v>
      </c>
      <c r="H182" s="6">
        <v>0.11219999999999999</v>
      </c>
      <c r="I182" s="8">
        <v>0</v>
      </c>
      <c r="J182" s="8">
        <v>0</v>
      </c>
      <c r="L182" s="3">
        <f t="shared" si="2"/>
        <v>122745.36000000002</v>
      </c>
    </row>
    <row r="183" spans="1:24" x14ac:dyDescent="0.3">
      <c r="A183" t="s">
        <v>258</v>
      </c>
      <c r="B183" t="s">
        <v>30</v>
      </c>
      <c r="C183" s="5" t="s">
        <v>262</v>
      </c>
      <c r="D183" s="5" t="s">
        <v>180</v>
      </c>
      <c r="E183" t="s">
        <v>32</v>
      </c>
      <c r="F183">
        <v>50</v>
      </c>
      <c r="G183" s="3">
        <v>-598.23</v>
      </c>
      <c r="H183" s="6">
        <v>-7.1800000000000003E-2</v>
      </c>
      <c r="I183" s="8">
        <v>0</v>
      </c>
      <c r="J183" s="8">
        <v>0</v>
      </c>
      <c r="L183" s="3">
        <f t="shared" si="2"/>
        <v>122147.13000000002</v>
      </c>
    </row>
    <row r="184" spans="1:24" x14ac:dyDescent="0.3">
      <c r="A184" t="s">
        <v>263</v>
      </c>
      <c r="B184" t="s">
        <v>30</v>
      </c>
      <c r="C184" s="5" t="s">
        <v>264</v>
      </c>
      <c r="D184" s="5" t="s">
        <v>265</v>
      </c>
      <c r="E184" t="s">
        <v>32</v>
      </c>
      <c r="F184">
        <v>189</v>
      </c>
      <c r="G184" s="3">
        <v>-598</v>
      </c>
      <c r="H184" s="6">
        <v>-8.6499999999999994E-2</v>
      </c>
      <c r="I184" s="8">
        <v>0</v>
      </c>
      <c r="J184" s="8">
        <v>0</v>
      </c>
      <c r="L184" s="3">
        <f t="shared" si="2"/>
        <v>121549.13000000002</v>
      </c>
    </row>
    <row r="185" spans="1:24" x14ac:dyDescent="0.3">
      <c r="A185" t="s">
        <v>263</v>
      </c>
      <c r="B185" t="s">
        <v>30</v>
      </c>
      <c r="C185" s="5">
        <v>42086</v>
      </c>
      <c r="D185" t="s">
        <v>266</v>
      </c>
      <c r="E185" t="s">
        <v>32</v>
      </c>
      <c r="F185">
        <v>22</v>
      </c>
      <c r="G185" s="3">
        <v>-798</v>
      </c>
      <c r="H185" s="6">
        <v>-6.7100000000000007E-2</v>
      </c>
      <c r="I185" s="8">
        <v>0</v>
      </c>
      <c r="J185" s="8">
        <v>0</v>
      </c>
      <c r="L185" s="3">
        <f t="shared" si="2"/>
        <v>120751.13000000002</v>
      </c>
    </row>
    <row r="186" spans="1:24" x14ac:dyDescent="0.3">
      <c r="A186" t="s">
        <v>263</v>
      </c>
      <c r="B186" t="s">
        <v>30</v>
      </c>
      <c r="C186" t="s">
        <v>267</v>
      </c>
      <c r="D186" s="5">
        <v>43256</v>
      </c>
      <c r="E186" t="s">
        <v>32</v>
      </c>
      <c r="F186">
        <v>354</v>
      </c>
      <c r="G186" s="3">
        <v>2800</v>
      </c>
      <c r="H186" s="6">
        <v>0.2397</v>
      </c>
      <c r="I186" s="8">
        <v>0</v>
      </c>
      <c r="J186" s="8">
        <v>0</v>
      </c>
      <c r="L186" s="3">
        <f t="shared" si="2"/>
        <v>123551.13000000002</v>
      </c>
    </row>
    <row r="187" spans="1:24" x14ac:dyDescent="0.3">
      <c r="A187" t="s">
        <v>268</v>
      </c>
      <c r="B187" t="s">
        <v>30</v>
      </c>
      <c r="C187" t="s">
        <v>104</v>
      </c>
      <c r="D187" s="5">
        <v>40763</v>
      </c>
      <c r="E187" t="s">
        <v>32</v>
      </c>
      <c r="F187">
        <v>144</v>
      </c>
      <c r="G187" s="3">
        <v>-608</v>
      </c>
      <c r="H187" s="6">
        <v>-5.0999999999999997E-2</v>
      </c>
      <c r="I187" s="8">
        <v>0</v>
      </c>
      <c r="J187" s="8">
        <v>0</v>
      </c>
      <c r="L187" s="3">
        <f t="shared" si="2"/>
        <v>122943.13000000002</v>
      </c>
      <c r="M187" t="s">
        <v>182</v>
      </c>
      <c r="R187" s="1"/>
      <c r="T187" s="2"/>
      <c r="V187" s="1"/>
      <c r="X187" s="1"/>
    </row>
    <row r="188" spans="1:24" x14ac:dyDescent="0.3">
      <c r="A188" t="s">
        <v>268</v>
      </c>
      <c r="B188" t="s">
        <v>30</v>
      </c>
      <c r="C188" t="s">
        <v>269</v>
      </c>
      <c r="D188" t="s">
        <v>270</v>
      </c>
      <c r="E188" t="s">
        <v>32</v>
      </c>
      <c r="F188">
        <v>514</v>
      </c>
      <c r="G188" s="3">
        <v>4776</v>
      </c>
      <c r="H188" s="6">
        <v>0.93869999999999998</v>
      </c>
      <c r="I188" s="8">
        <v>0</v>
      </c>
      <c r="J188" s="8">
        <v>0</v>
      </c>
      <c r="L188" s="3">
        <f t="shared" si="2"/>
        <v>127719.13000000002</v>
      </c>
      <c r="R188" s="1"/>
      <c r="T188" s="3"/>
      <c r="V188" s="1"/>
      <c r="X188" s="1"/>
    </row>
    <row r="189" spans="1:24" x14ac:dyDescent="0.3">
      <c r="A189" t="s">
        <v>268</v>
      </c>
      <c r="B189" t="s">
        <v>30</v>
      </c>
      <c r="C189" s="5">
        <v>42078</v>
      </c>
      <c r="D189" s="5" t="s">
        <v>271</v>
      </c>
      <c r="E189" t="s">
        <v>32</v>
      </c>
      <c r="F189">
        <v>31</v>
      </c>
      <c r="G189" s="3">
        <v>-248</v>
      </c>
      <c r="H189" s="6">
        <v>-5.67E-2</v>
      </c>
      <c r="I189" s="8">
        <v>0</v>
      </c>
      <c r="J189" s="8">
        <v>0</v>
      </c>
      <c r="L189" s="3">
        <f t="shared" si="2"/>
        <v>127471.13000000002</v>
      </c>
      <c r="P189" s="4"/>
      <c r="T189" s="4"/>
    </row>
    <row r="190" spans="1:24" x14ac:dyDescent="0.3">
      <c r="A190" t="s">
        <v>268</v>
      </c>
      <c r="B190" t="s">
        <v>30</v>
      </c>
      <c r="C190" t="s">
        <v>272</v>
      </c>
      <c r="D190" s="5">
        <v>43256</v>
      </c>
      <c r="E190" t="s">
        <v>32</v>
      </c>
      <c r="F190">
        <v>184</v>
      </c>
      <c r="G190" s="3">
        <v>-528</v>
      </c>
      <c r="H190" s="6">
        <v>-7.1400000000000005E-2</v>
      </c>
      <c r="I190" s="8">
        <v>0</v>
      </c>
      <c r="J190" s="8">
        <v>0</v>
      </c>
      <c r="L190" s="3">
        <f t="shared" si="2"/>
        <v>126943.13000000002</v>
      </c>
    </row>
    <row r="191" spans="1:24" x14ac:dyDescent="0.3">
      <c r="A191" t="s">
        <v>273</v>
      </c>
      <c r="B191" t="s">
        <v>30</v>
      </c>
      <c r="C191" t="s">
        <v>274</v>
      </c>
      <c r="D191" s="5">
        <v>41358</v>
      </c>
      <c r="E191" t="s">
        <v>32</v>
      </c>
      <c r="F191">
        <v>56</v>
      </c>
      <c r="G191" s="3">
        <v>-594.08000000000004</v>
      </c>
      <c r="H191" s="6">
        <v>-5.0099999999999999E-2</v>
      </c>
      <c r="I191" s="8">
        <v>0</v>
      </c>
      <c r="J191" s="8">
        <v>0</v>
      </c>
      <c r="L191" s="3">
        <f t="shared" si="2"/>
        <v>126349.05000000002</v>
      </c>
    </row>
    <row r="192" spans="1:24" x14ac:dyDescent="0.3">
      <c r="A192" t="s">
        <v>273</v>
      </c>
      <c r="B192" t="s">
        <v>30</v>
      </c>
      <c r="C192" s="5">
        <v>41415</v>
      </c>
      <c r="D192" s="5">
        <v>41430</v>
      </c>
      <c r="E192" t="s">
        <v>32</v>
      </c>
      <c r="F192">
        <v>11</v>
      </c>
      <c r="G192" s="3">
        <v>-592.96</v>
      </c>
      <c r="H192" s="6">
        <v>-6.5500000000000003E-2</v>
      </c>
      <c r="I192" s="8">
        <v>0</v>
      </c>
      <c r="J192" s="8">
        <v>0</v>
      </c>
      <c r="L192" s="3">
        <f t="shared" si="2"/>
        <v>125756.09000000001</v>
      </c>
    </row>
    <row r="193" spans="1:24" x14ac:dyDescent="0.3">
      <c r="A193" t="s">
        <v>273</v>
      </c>
      <c r="B193" t="s">
        <v>30</v>
      </c>
      <c r="C193" s="5" t="s">
        <v>275</v>
      </c>
      <c r="D193" s="5">
        <v>42177</v>
      </c>
      <c r="E193" t="s">
        <v>32</v>
      </c>
      <c r="F193">
        <v>308</v>
      </c>
      <c r="G193" s="3">
        <v>1737.12</v>
      </c>
      <c r="H193" s="6">
        <v>0.1686</v>
      </c>
      <c r="I193" s="8">
        <v>0</v>
      </c>
      <c r="J193" s="8">
        <v>0</v>
      </c>
      <c r="L193" s="3">
        <f t="shared" si="2"/>
        <v>127493.21</v>
      </c>
    </row>
    <row r="194" spans="1:24" x14ac:dyDescent="0.3">
      <c r="A194" t="s">
        <v>273</v>
      </c>
      <c r="B194" t="s">
        <v>30</v>
      </c>
      <c r="C194" t="s">
        <v>61</v>
      </c>
      <c r="D194" s="5">
        <v>43160</v>
      </c>
      <c r="E194" t="s">
        <v>32</v>
      </c>
      <c r="F194">
        <v>104</v>
      </c>
      <c r="G194" s="3">
        <v>-285.60000000000002</v>
      </c>
      <c r="H194" s="6">
        <v>-2.3900000000000001E-2</v>
      </c>
      <c r="I194" s="8">
        <v>0</v>
      </c>
      <c r="J194" s="8">
        <v>0</v>
      </c>
      <c r="L194" s="3">
        <f t="shared" si="2"/>
        <v>127207.61</v>
      </c>
    </row>
    <row r="195" spans="1:24" x14ac:dyDescent="0.3">
      <c r="A195" t="s">
        <v>273</v>
      </c>
      <c r="B195" t="s">
        <v>30</v>
      </c>
      <c r="C195" s="5">
        <v>43223</v>
      </c>
      <c r="D195" s="5">
        <v>43248</v>
      </c>
      <c r="E195" t="s">
        <v>32</v>
      </c>
      <c r="F195">
        <v>17</v>
      </c>
      <c r="G195" s="3">
        <v>-596.48</v>
      </c>
      <c r="H195" s="6">
        <v>-0.05</v>
      </c>
      <c r="I195" s="8">
        <v>0</v>
      </c>
      <c r="J195" s="8">
        <v>0</v>
      </c>
      <c r="L195" s="3">
        <f t="shared" si="2"/>
        <v>126611.13</v>
      </c>
    </row>
    <row r="196" spans="1:24" x14ac:dyDescent="0.3">
      <c r="A196" t="s">
        <v>273</v>
      </c>
      <c r="B196" t="s">
        <v>30</v>
      </c>
      <c r="C196" s="5">
        <v>43597</v>
      </c>
      <c r="D196" s="5" t="s">
        <v>276</v>
      </c>
      <c r="E196" t="s">
        <v>32</v>
      </c>
      <c r="F196">
        <v>37</v>
      </c>
      <c r="G196" s="3">
        <v>-244</v>
      </c>
      <c r="H196" s="6">
        <v>-2.1299999999999999E-2</v>
      </c>
      <c r="I196" s="8">
        <v>0</v>
      </c>
      <c r="J196" s="8">
        <v>0</v>
      </c>
      <c r="L196" s="3">
        <f t="shared" si="2"/>
        <v>126367.13</v>
      </c>
    </row>
    <row r="197" spans="1:24" x14ac:dyDescent="0.3">
      <c r="A197" t="s">
        <v>273</v>
      </c>
      <c r="B197" t="s">
        <v>30</v>
      </c>
      <c r="C197" s="5" t="s">
        <v>277</v>
      </c>
      <c r="D197" t="s">
        <v>180</v>
      </c>
      <c r="E197" t="s">
        <v>32</v>
      </c>
      <c r="F197">
        <v>94</v>
      </c>
      <c r="G197" s="3">
        <v>-591.79999999999995</v>
      </c>
      <c r="H197" s="6">
        <v>-5.33E-2</v>
      </c>
      <c r="I197" s="8">
        <v>0</v>
      </c>
      <c r="J197" s="8">
        <v>0</v>
      </c>
      <c r="L197" s="3">
        <f t="shared" si="2"/>
        <v>125775.33</v>
      </c>
    </row>
    <row r="198" spans="1:24" x14ac:dyDescent="0.3">
      <c r="A198" t="s">
        <v>278</v>
      </c>
      <c r="B198" t="s">
        <v>30</v>
      </c>
      <c r="C198" t="s">
        <v>279</v>
      </c>
      <c r="D198" s="5">
        <v>40759</v>
      </c>
      <c r="E198" t="s">
        <v>32</v>
      </c>
      <c r="F198">
        <v>144</v>
      </c>
      <c r="G198" s="3">
        <v>-612.9</v>
      </c>
      <c r="H198" s="6">
        <v>-6.9099999999999995E-2</v>
      </c>
      <c r="I198" s="8">
        <v>0</v>
      </c>
      <c r="J198" s="8">
        <v>0</v>
      </c>
      <c r="L198" s="3">
        <f t="shared" si="2"/>
        <v>125162.43000000001</v>
      </c>
    </row>
    <row r="199" spans="1:24" x14ac:dyDescent="0.3">
      <c r="A199" t="s">
        <v>278</v>
      </c>
      <c r="B199" t="s">
        <v>30</v>
      </c>
      <c r="C199" t="s">
        <v>135</v>
      </c>
      <c r="D199" s="5" t="s">
        <v>280</v>
      </c>
      <c r="E199" t="s">
        <v>32</v>
      </c>
      <c r="F199">
        <v>1</v>
      </c>
      <c r="G199" s="3">
        <v>-967.2</v>
      </c>
      <c r="H199" s="6">
        <v>-8.0699999999999994E-2</v>
      </c>
      <c r="I199" s="8">
        <v>0</v>
      </c>
      <c r="J199" s="8">
        <v>0</v>
      </c>
      <c r="L199" s="3">
        <f t="shared" si="2"/>
        <v>124195.23000000001</v>
      </c>
    </row>
    <row r="200" spans="1:24" x14ac:dyDescent="0.3">
      <c r="A200" t="s">
        <v>278</v>
      </c>
      <c r="B200" t="s">
        <v>30</v>
      </c>
      <c r="C200" s="5" t="s">
        <v>281</v>
      </c>
      <c r="D200" t="s">
        <v>161</v>
      </c>
      <c r="E200" t="s">
        <v>32</v>
      </c>
      <c r="F200">
        <v>212</v>
      </c>
      <c r="G200" s="3">
        <v>-316.8</v>
      </c>
      <c r="H200" s="6">
        <v>-2.6499999999999999E-2</v>
      </c>
      <c r="I200" s="8">
        <v>0</v>
      </c>
      <c r="J200" s="8">
        <v>0</v>
      </c>
      <c r="L200" s="3">
        <f t="shared" si="2"/>
        <v>123878.43000000001</v>
      </c>
    </row>
    <row r="201" spans="1:24" x14ac:dyDescent="0.3">
      <c r="A201" t="s">
        <v>278</v>
      </c>
      <c r="B201" t="s">
        <v>30</v>
      </c>
      <c r="C201" s="5" t="s">
        <v>282</v>
      </c>
      <c r="D201" s="5" t="s">
        <v>283</v>
      </c>
      <c r="E201" t="s">
        <v>32</v>
      </c>
      <c r="F201">
        <v>100</v>
      </c>
      <c r="G201" s="3">
        <v>-322.5</v>
      </c>
      <c r="H201" s="6">
        <v>-5.0099999999999999E-2</v>
      </c>
      <c r="I201" s="8">
        <v>0</v>
      </c>
      <c r="J201" s="8">
        <v>0</v>
      </c>
      <c r="L201" s="3">
        <f t="shared" ref="L201:L264" si="3">+L200+G201</f>
        <v>123555.93000000001</v>
      </c>
    </row>
    <row r="202" spans="1:24" x14ac:dyDescent="0.3">
      <c r="A202" t="s">
        <v>278</v>
      </c>
      <c r="B202" t="s">
        <v>30</v>
      </c>
      <c r="C202" s="5">
        <v>42227</v>
      </c>
      <c r="D202" s="5" t="s">
        <v>256</v>
      </c>
      <c r="E202" t="s">
        <v>32</v>
      </c>
      <c r="F202">
        <v>87</v>
      </c>
      <c r="G202" s="3">
        <v>-209.3</v>
      </c>
      <c r="H202" s="6">
        <v>-2.5000000000000001E-2</v>
      </c>
      <c r="I202" s="8">
        <v>0</v>
      </c>
      <c r="J202" s="8">
        <v>0</v>
      </c>
      <c r="L202" s="3">
        <f t="shared" si="3"/>
        <v>123346.63</v>
      </c>
      <c r="R202" s="1"/>
      <c r="T202" s="3"/>
      <c r="V202" s="1"/>
      <c r="X202" s="1"/>
    </row>
    <row r="203" spans="1:24" x14ac:dyDescent="0.3">
      <c r="A203" t="s">
        <v>278</v>
      </c>
      <c r="B203" t="s">
        <v>30</v>
      </c>
      <c r="C203" s="5">
        <v>42451</v>
      </c>
      <c r="D203" s="5">
        <v>42493</v>
      </c>
      <c r="E203" t="s">
        <v>32</v>
      </c>
      <c r="F203">
        <v>28</v>
      </c>
      <c r="G203" s="3">
        <v>-597.79999999999995</v>
      </c>
      <c r="H203" s="6">
        <v>-8.7300000000000003E-2</v>
      </c>
      <c r="I203" s="8">
        <v>0</v>
      </c>
      <c r="J203" s="8">
        <v>0</v>
      </c>
      <c r="L203" s="3">
        <f t="shared" si="3"/>
        <v>122748.83</v>
      </c>
    </row>
    <row r="204" spans="1:24" x14ac:dyDescent="0.3">
      <c r="A204" t="s">
        <v>278</v>
      </c>
      <c r="B204" t="s">
        <v>30</v>
      </c>
      <c r="C204" s="5" t="s">
        <v>284</v>
      </c>
      <c r="D204" t="s">
        <v>285</v>
      </c>
      <c r="E204" t="s">
        <v>32</v>
      </c>
      <c r="F204">
        <v>8</v>
      </c>
      <c r="G204" s="3">
        <v>-869.4</v>
      </c>
      <c r="H204" s="6">
        <v>-9.2499999999999999E-2</v>
      </c>
      <c r="I204" s="8">
        <v>0</v>
      </c>
      <c r="J204" s="8">
        <v>0</v>
      </c>
      <c r="L204" s="3">
        <f t="shared" si="3"/>
        <v>121879.43000000001</v>
      </c>
    </row>
    <row r="205" spans="1:24" x14ac:dyDescent="0.3">
      <c r="A205" t="s">
        <v>286</v>
      </c>
      <c r="B205" t="s">
        <v>30</v>
      </c>
      <c r="C205" t="s">
        <v>287</v>
      </c>
      <c r="D205" s="5" t="s">
        <v>288</v>
      </c>
      <c r="E205" t="s">
        <v>32</v>
      </c>
      <c r="F205">
        <v>6</v>
      </c>
      <c r="G205" s="3">
        <v>-599.04</v>
      </c>
      <c r="H205" s="6">
        <v>-5.0299999999999997E-2</v>
      </c>
      <c r="I205" s="8">
        <v>0</v>
      </c>
      <c r="J205" s="8">
        <v>0</v>
      </c>
      <c r="L205" s="3">
        <f t="shared" si="3"/>
        <v>121280.39000000001</v>
      </c>
    </row>
    <row r="206" spans="1:24" x14ac:dyDescent="0.3">
      <c r="A206" t="s">
        <v>286</v>
      </c>
      <c r="B206" t="s">
        <v>30</v>
      </c>
      <c r="C206" s="5">
        <v>41424</v>
      </c>
      <c r="D206" s="5" t="s">
        <v>289</v>
      </c>
      <c r="E206" t="s">
        <v>32</v>
      </c>
      <c r="F206">
        <v>285</v>
      </c>
      <c r="G206" s="3">
        <v>3916.08</v>
      </c>
      <c r="H206" s="6">
        <v>0.32929999999999998</v>
      </c>
      <c r="I206" s="8">
        <v>0</v>
      </c>
      <c r="J206" s="8">
        <v>0</v>
      </c>
      <c r="L206" s="3">
        <f t="shared" si="3"/>
        <v>125196.47000000002</v>
      </c>
    </row>
    <row r="207" spans="1:24" x14ac:dyDescent="0.3">
      <c r="A207" t="s">
        <v>286</v>
      </c>
      <c r="B207" t="s">
        <v>30</v>
      </c>
      <c r="C207" s="5">
        <v>42458</v>
      </c>
      <c r="D207" s="5">
        <v>42534</v>
      </c>
      <c r="E207" t="s">
        <v>32</v>
      </c>
      <c r="F207">
        <v>54</v>
      </c>
      <c r="G207" s="3">
        <v>-595.32000000000005</v>
      </c>
      <c r="H207" s="6">
        <v>-4.99E-2</v>
      </c>
      <c r="I207" s="8">
        <v>0</v>
      </c>
      <c r="J207" s="8">
        <v>0</v>
      </c>
      <c r="L207" s="3">
        <f t="shared" si="3"/>
        <v>124601.15000000001</v>
      </c>
    </row>
    <row r="208" spans="1:24" x14ac:dyDescent="0.3">
      <c r="A208" t="s">
        <v>286</v>
      </c>
      <c r="B208" t="s">
        <v>30</v>
      </c>
      <c r="C208" s="5">
        <v>43177</v>
      </c>
      <c r="D208" s="5" t="s">
        <v>290</v>
      </c>
      <c r="E208" t="s">
        <v>32</v>
      </c>
      <c r="F208">
        <v>9</v>
      </c>
      <c r="G208" s="3">
        <v>-413.44</v>
      </c>
      <c r="H208" s="6">
        <v>-3.4799999999999998E-2</v>
      </c>
      <c r="I208" s="8">
        <v>0</v>
      </c>
      <c r="J208" s="8">
        <v>0</v>
      </c>
      <c r="L208" s="3">
        <f t="shared" si="3"/>
        <v>124187.71</v>
      </c>
    </row>
    <row r="209" spans="1:13" x14ac:dyDescent="0.3">
      <c r="A209" t="s">
        <v>286</v>
      </c>
      <c r="B209" t="s">
        <v>30</v>
      </c>
      <c r="C209" s="5">
        <v>43269</v>
      </c>
      <c r="D209" s="5" t="s">
        <v>291</v>
      </c>
      <c r="E209" t="s">
        <v>32</v>
      </c>
      <c r="F209">
        <v>72</v>
      </c>
      <c r="G209" s="3">
        <v>-596.48</v>
      </c>
      <c r="H209" s="6">
        <v>-0.05</v>
      </c>
      <c r="I209" s="8">
        <v>0</v>
      </c>
      <c r="J209" s="8">
        <v>0</v>
      </c>
      <c r="L209" s="3">
        <f t="shared" si="3"/>
        <v>123591.23000000001</v>
      </c>
    </row>
    <row r="210" spans="1:13" x14ac:dyDescent="0.3">
      <c r="A210" t="s">
        <v>286</v>
      </c>
      <c r="B210" t="s">
        <v>30</v>
      </c>
      <c r="C210" s="5" t="s">
        <v>292</v>
      </c>
      <c r="D210" s="5" t="s">
        <v>98</v>
      </c>
      <c r="E210" t="s">
        <v>32</v>
      </c>
      <c r="F210">
        <v>243</v>
      </c>
      <c r="G210" s="3">
        <v>872.3</v>
      </c>
      <c r="H210" s="6">
        <v>7.3200000000000001E-2</v>
      </c>
      <c r="I210" s="8">
        <v>0</v>
      </c>
      <c r="J210" s="8">
        <v>0</v>
      </c>
      <c r="L210" s="3">
        <f t="shared" si="3"/>
        <v>124463.53000000001</v>
      </c>
    </row>
    <row r="211" spans="1:13" x14ac:dyDescent="0.3">
      <c r="A211" t="s">
        <v>286</v>
      </c>
      <c r="B211" t="s">
        <v>30</v>
      </c>
      <c r="C211" s="5" t="s">
        <v>157</v>
      </c>
      <c r="D211" s="5" t="s">
        <v>180</v>
      </c>
      <c r="E211" t="s">
        <v>32</v>
      </c>
      <c r="F211">
        <v>5</v>
      </c>
      <c r="G211" s="3">
        <v>-599.5</v>
      </c>
      <c r="H211" s="6">
        <v>-0.05</v>
      </c>
      <c r="I211" s="8">
        <v>0</v>
      </c>
      <c r="J211" s="8">
        <v>0</v>
      </c>
      <c r="L211" s="3">
        <f t="shared" si="3"/>
        <v>123864.03000000001</v>
      </c>
    </row>
    <row r="212" spans="1:13" x14ac:dyDescent="0.3">
      <c r="A212" t="s">
        <v>293</v>
      </c>
      <c r="B212" t="s">
        <v>30</v>
      </c>
      <c r="C212" s="5">
        <v>41494</v>
      </c>
      <c r="D212" s="5" t="s">
        <v>294</v>
      </c>
      <c r="E212" t="s">
        <v>32</v>
      </c>
      <c r="F212">
        <v>337</v>
      </c>
      <c r="G212" s="3">
        <v>1864.51</v>
      </c>
      <c r="H212" s="6">
        <v>0.36880000000000002</v>
      </c>
      <c r="I212" s="8">
        <v>0</v>
      </c>
      <c r="J212" s="8">
        <v>0</v>
      </c>
      <c r="L212" s="3">
        <f t="shared" si="3"/>
        <v>125728.54000000001</v>
      </c>
    </row>
    <row r="213" spans="1:13" x14ac:dyDescent="0.3">
      <c r="A213" t="s">
        <v>293</v>
      </c>
      <c r="B213" t="s">
        <v>30</v>
      </c>
      <c r="C213" s="5">
        <v>42065</v>
      </c>
      <c r="D213" s="5">
        <v>42239</v>
      </c>
      <c r="E213" t="s">
        <v>32</v>
      </c>
      <c r="F213">
        <v>121</v>
      </c>
      <c r="G213" s="3">
        <v>-597.78</v>
      </c>
      <c r="H213" s="6">
        <v>-0.114</v>
      </c>
      <c r="I213" s="8">
        <v>0</v>
      </c>
      <c r="J213" s="8">
        <v>0</v>
      </c>
      <c r="L213" s="3">
        <f t="shared" si="3"/>
        <v>125130.76000000001</v>
      </c>
    </row>
    <row r="214" spans="1:13" x14ac:dyDescent="0.3">
      <c r="A214" t="s">
        <v>293</v>
      </c>
      <c r="B214" t="s">
        <v>30</v>
      </c>
      <c r="C214" s="5">
        <v>42817</v>
      </c>
      <c r="D214" t="s">
        <v>295</v>
      </c>
      <c r="E214" t="s">
        <v>32</v>
      </c>
      <c r="F214">
        <v>236</v>
      </c>
      <c r="G214" s="3">
        <v>893.55</v>
      </c>
      <c r="H214" s="6">
        <v>0.14050000000000001</v>
      </c>
      <c r="I214" s="8">
        <v>0</v>
      </c>
      <c r="J214" s="8">
        <v>0</v>
      </c>
      <c r="L214" s="3">
        <f t="shared" si="3"/>
        <v>126024.31000000001</v>
      </c>
    </row>
    <row r="215" spans="1:13" x14ac:dyDescent="0.3">
      <c r="A215" t="s">
        <v>293</v>
      </c>
      <c r="B215" t="s">
        <v>30</v>
      </c>
      <c r="C215" t="s">
        <v>296</v>
      </c>
      <c r="D215" s="5" t="s">
        <v>111</v>
      </c>
      <c r="E215" t="s">
        <v>32</v>
      </c>
      <c r="F215">
        <v>44</v>
      </c>
      <c r="G215" s="3">
        <v>-599.76</v>
      </c>
      <c r="H215" s="6">
        <v>-7.2599999999999998E-2</v>
      </c>
      <c r="I215" s="8">
        <v>0</v>
      </c>
      <c r="J215" s="8">
        <v>0</v>
      </c>
      <c r="L215" s="3">
        <f t="shared" si="3"/>
        <v>125424.55000000002</v>
      </c>
    </row>
    <row r="216" spans="1:13" x14ac:dyDescent="0.3">
      <c r="A216" t="s">
        <v>297</v>
      </c>
      <c r="B216" t="s">
        <v>30</v>
      </c>
      <c r="C216" s="5">
        <v>40664</v>
      </c>
      <c r="D216" s="5">
        <v>40759</v>
      </c>
      <c r="E216" t="s">
        <v>32</v>
      </c>
      <c r="F216">
        <v>69</v>
      </c>
      <c r="G216" s="3">
        <v>-596.07000000000005</v>
      </c>
      <c r="H216" s="6">
        <v>-5.3999999999999999E-2</v>
      </c>
      <c r="I216" s="8">
        <v>0</v>
      </c>
      <c r="J216" s="8">
        <v>0</v>
      </c>
      <c r="L216" s="3">
        <f t="shared" si="3"/>
        <v>124828.48000000001</v>
      </c>
    </row>
    <row r="217" spans="1:13" x14ac:dyDescent="0.3">
      <c r="A217" t="s">
        <v>297</v>
      </c>
      <c r="B217" t="s">
        <v>30</v>
      </c>
      <c r="C217" s="5">
        <v>41350</v>
      </c>
      <c r="D217" t="s">
        <v>298</v>
      </c>
      <c r="E217" t="s">
        <v>32</v>
      </c>
      <c r="F217">
        <v>149</v>
      </c>
      <c r="G217" s="3">
        <v>-668.1</v>
      </c>
      <c r="H217" s="6">
        <v>-7.2400000000000006E-2</v>
      </c>
      <c r="I217" s="8">
        <v>0</v>
      </c>
      <c r="J217" s="8">
        <v>0</v>
      </c>
      <c r="L217" s="3">
        <f t="shared" si="3"/>
        <v>124160.38</v>
      </c>
    </row>
    <row r="218" spans="1:13" x14ac:dyDescent="0.3">
      <c r="A218" t="s">
        <v>297</v>
      </c>
      <c r="B218" t="s">
        <v>30</v>
      </c>
      <c r="C218" t="s">
        <v>299</v>
      </c>
      <c r="D218" s="5">
        <v>42239</v>
      </c>
      <c r="E218" t="s">
        <v>32</v>
      </c>
      <c r="F218">
        <v>147</v>
      </c>
      <c r="G218" s="3">
        <v>-591.02</v>
      </c>
      <c r="H218" s="6">
        <v>-8.5099999999999995E-2</v>
      </c>
      <c r="I218" s="8">
        <v>0</v>
      </c>
      <c r="J218" s="8">
        <v>0</v>
      </c>
      <c r="L218" s="3">
        <f t="shared" si="3"/>
        <v>123569.36</v>
      </c>
    </row>
    <row r="219" spans="1:13" x14ac:dyDescent="0.3">
      <c r="A219" t="s">
        <v>297</v>
      </c>
      <c r="B219" t="s">
        <v>30</v>
      </c>
      <c r="C219" t="s">
        <v>300</v>
      </c>
      <c r="D219" s="5" t="s">
        <v>301</v>
      </c>
      <c r="E219" t="s">
        <v>32</v>
      </c>
      <c r="F219">
        <v>33</v>
      </c>
      <c r="G219" s="3">
        <v>-600.24</v>
      </c>
      <c r="H219" s="6">
        <v>-7.0800000000000002E-2</v>
      </c>
      <c r="I219" s="8">
        <v>0</v>
      </c>
      <c r="J219" s="8">
        <v>0</v>
      </c>
      <c r="L219" s="3">
        <f t="shared" si="3"/>
        <v>122969.12</v>
      </c>
    </row>
    <row r="220" spans="1:13" x14ac:dyDescent="0.3">
      <c r="A220" t="s">
        <v>297</v>
      </c>
      <c r="B220" t="s">
        <v>30</v>
      </c>
      <c r="C220" s="5" t="s">
        <v>302</v>
      </c>
      <c r="D220" s="5" t="s">
        <v>41</v>
      </c>
      <c r="E220" t="s">
        <v>32</v>
      </c>
      <c r="F220">
        <v>63</v>
      </c>
      <c r="G220" s="3">
        <v>-810.9</v>
      </c>
      <c r="H220" s="6">
        <v>-6.7699999999999996E-2</v>
      </c>
      <c r="I220" s="8">
        <v>0</v>
      </c>
      <c r="J220" s="8">
        <v>0</v>
      </c>
      <c r="L220" s="3">
        <f t="shared" si="3"/>
        <v>122158.22</v>
      </c>
    </row>
    <row r="221" spans="1:13" x14ac:dyDescent="0.3">
      <c r="A221" t="s">
        <v>297</v>
      </c>
      <c r="B221" t="s">
        <v>30</v>
      </c>
      <c r="C221" s="5">
        <v>43646</v>
      </c>
      <c r="D221" s="5" t="s">
        <v>303</v>
      </c>
      <c r="E221" t="s">
        <v>32</v>
      </c>
      <c r="F221">
        <v>138</v>
      </c>
      <c r="G221" s="3">
        <v>-596</v>
      </c>
      <c r="H221" s="6">
        <v>-4.99E-2</v>
      </c>
      <c r="I221" s="8">
        <v>0</v>
      </c>
      <c r="J221" s="8">
        <v>0</v>
      </c>
      <c r="L221" s="3">
        <f t="shared" si="3"/>
        <v>121562.22</v>
      </c>
    </row>
    <row r="222" spans="1:13" x14ac:dyDescent="0.3">
      <c r="A222" t="s">
        <v>304</v>
      </c>
      <c r="B222" t="s">
        <v>30</v>
      </c>
      <c r="C222" s="5">
        <v>40668</v>
      </c>
      <c r="D222" s="5">
        <v>40758</v>
      </c>
      <c r="E222" t="s">
        <v>32</v>
      </c>
      <c r="F222">
        <v>64</v>
      </c>
      <c r="G222" s="3">
        <v>-597.79999999999995</v>
      </c>
      <c r="H222" s="6">
        <v>-7.2499999999999995E-2</v>
      </c>
      <c r="I222" s="8">
        <v>0</v>
      </c>
      <c r="J222" s="8">
        <v>0</v>
      </c>
      <c r="L222" s="3">
        <f t="shared" si="3"/>
        <v>120964.42</v>
      </c>
      <c r="M222" t="s">
        <v>182</v>
      </c>
    </row>
    <row r="223" spans="1:13" x14ac:dyDescent="0.3">
      <c r="A223" t="s">
        <v>304</v>
      </c>
      <c r="B223" t="s">
        <v>30</v>
      </c>
      <c r="C223" t="s">
        <v>305</v>
      </c>
      <c r="D223" s="5" t="s">
        <v>306</v>
      </c>
      <c r="E223" t="s">
        <v>32</v>
      </c>
      <c r="F223">
        <v>238</v>
      </c>
      <c r="G223" s="3">
        <v>936</v>
      </c>
      <c r="H223" s="6">
        <v>0.13439999999999999</v>
      </c>
      <c r="I223" s="8">
        <v>0</v>
      </c>
      <c r="J223" s="8">
        <v>0</v>
      </c>
      <c r="L223" s="3">
        <f t="shared" si="3"/>
        <v>121900.42</v>
      </c>
    </row>
    <row r="224" spans="1:13" x14ac:dyDescent="0.3">
      <c r="A224" t="s">
        <v>304</v>
      </c>
      <c r="B224" t="s">
        <v>30</v>
      </c>
      <c r="C224" t="s">
        <v>50</v>
      </c>
      <c r="D224" s="5" t="s">
        <v>106</v>
      </c>
      <c r="E224" t="s">
        <v>32</v>
      </c>
      <c r="F224">
        <v>195</v>
      </c>
      <c r="G224" s="3">
        <v>-159.6</v>
      </c>
      <c r="H224" s="6">
        <v>-2.1299999999999999E-2</v>
      </c>
      <c r="I224" s="8">
        <v>0</v>
      </c>
      <c r="J224" s="8">
        <v>0</v>
      </c>
      <c r="L224" s="3">
        <f t="shared" si="3"/>
        <v>121740.81999999999</v>
      </c>
    </row>
    <row r="225" spans="1:12" x14ac:dyDescent="0.3">
      <c r="A225" t="s">
        <v>304</v>
      </c>
      <c r="B225" t="s">
        <v>30</v>
      </c>
      <c r="C225" s="5" t="s">
        <v>307</v>
      </c>
      <c r="D225" s="5" t="s">
        <v>171</v>
      </c>
      <c r="E225" t="s">
        <v>32</v>
      </c>
      <c r="F225">
        <v>3</v>
      </c>
      <c r="G225" s="3">
        <v>-584.20000000000005</v>
      </c>
      <c r="H225" s="6">
        <v>-0.11</v>
      </c>
      <c r="I225" s="8">
        <v>0</v>
      </c>
      <c r="J225" s="8">
        <v>0</v>
      </c>
      <c r="L225" s="3">
        <f t="shared" si="3"/>
        <v>121156.62</v>
      </c>
    </row>
    <row r="226" spans="1:12" x14ac:dyDescent="0.3">
      <c r="A226" t="s">
        <v>304</v>
      </c>
      <c r="B226" t="s">
        <v>30</v>
      </c>
      <c r="C226" t="s">
        <v>214</v>
      </c>
      <c r="D226" s="5">
        <v>42088</v>
      </c>
      <c r="E226" t="s">
        <v>32</v>
      </c>
      <c r="F226">
        <v>28</v>
      </c>
      <c r="G226" s="3">
        <v>-816</v>
      </c>
      <c r="H226" s="6">
        <v>-0.1318</v>
      </c>
      <c r="I226" s="8">
        <v>0</v>
      </c>
      <c r="J226" s="8">
        <v>0</v>
      </c>
      <c r="L226" s="3">
        <f t="shared" si="3"/>
        <v>120340.62</v>
      </c>
    </row>
    <row r="227" spans="1:12" x14ac:dyDescent="0.3">
      <c r="A227" t="s">
        <v>304</v>
      </c>
      <c r="B227" t="s">
        <v>30</v>
      </c>
      <c r="C227" s="5">
        <v>42134</v>
      </c>
      <c r="D227" s="5">
        <v>42239</v>
      </c>
      <c r="E227" t="s">
        <v>32</v>
      </c>
      <c r="F227">
        <v>75</v>
      </c>
      <c r="G227" s="3">
        <v>-586.79999999999995</v>
      </c>
      <c r="H227" s="6">
        <v>-0.1318</v>
      </c>
      <c r="I227" s="8">
        <v>0</v>
      </c>
      <c r="J227" s="8">
        <v>0</v>
      </c>
      <c r="L227" s="3">
        <f t="shared" si="3"/>
        <v>119753.81999999999</v>
      </c>
    </row>
    <row r="228" spans="1:12" x14ac:dyDescent="0.3">
      <c r="A228" t="s">
        <v>304</v>
      </c>
      <c r="B228" t="s">
        <v>30</v>
      </c>
      <c r="C228" s="5" t="s">
        <v>95</v>
      </c>
      <c r="D228" s="5" t="s">
        <v>308</v>
      </c>
      <c r="E228" t="s">
        <v>32</v>
      </c>
      <c r="F228">
        <v>420</v>
      </c>
      <c r="G228" s="3">
        <v>1646.4</v>
      </c>
      <c r="H228" s="6">
        <v>0.14149999999999999</v>
      </c>
      <c r="I228" s="8">
        <v>0</v>
      </c>
      <c r="J228" s="8">
        <v>0</v>
      </c>
      <c r="L228" s="3">
        <f t="shared" si="3"/>
        <v>121400.21999999999</v>
      </c>
    </row>
    <row r="229" spans="1:12" x14ac:dyDescent="0.3">
      <c r="A229" t="s">
        <v>309</v>
      </c>
      <c r="B229" t="s">
        <v>30</v>
      </c>
      <c r="C229" s="5" t="s">
        <v>31</v>
      </c>
      <c r="D229" t="s">
        <v>310</v>
      </c>
      <c r="E229" t="s">
        <v>32</v>
      </c>
      <c r="F229">
        <v>15</v>
      </c>
      <c r="G229" s="3">
        <v>-599.08000000000004</v>
      </c>
      <c r="H229" s="6">
        <v>-5.9799999999999999E-2</v>
      </c>
      <c r="I229" s="8">
        <v>0</v>
      </c>
      <c r="J229" s="8">
        <v>0</v>
      </c>
      <c r="L229" s="3">
        <f t="shared" si="3"/>
        <v>120801.13999999998</v>
      </c>
    </row>
    <row r="230" spans="1:12" x14ac:dyDescent="0.3">
      <c r="A230" t="s">
        <v>309</v>
      </c>
      <c r="B230" t="s">
        <v>30</v>
      </c>
      <c r="C230" t="s">
        <v>175</v>
      </c>
      <c r="D230" s="5">
        <v>40758</v>
      </c>
      <c r="E230" t="s">
        <v>32</v>
      </c>
      <c r="F230">
        <v>4</v>
      </c>
      <c r="G230" s="3">
        <v>-600.24</v>
      </c>
      <c r="H230" s="6">
        <v>-6.6799999999999998E-2</v>
      </c>
      <c r="I230" s="8">
        <v>0</v>
      </c>
      <c r="J230" s="8">
        <v>0</v>
      </c>
      <c r="L230" s="3">
        <f t="shared" si="3"/>
        <v>120200.89999999998</v>
      </c>
    </row>
    <row r="231" spans="1:12" x14ac:dyDescent="0.3">
      <c r="A231" t="s">
        <v>309</v>
      </c>
      <c r="B231" t="s">
        <v>30</v>
      </c>
      <c r="C231" t="s">
        <v>311</v>
      </c>
      <c r="D231" t="s">
        <v>312</v>
      </c>
      <c r="E231" t="s">
        <v>32</v>
      </c>
      <c r="F231">
        <v>446</v>
      </c>
      <c r="G231" s="3">
        <v>2933.84</v>
      </c>
      <c r="H231" s="6">
        <v>0.33639999999999998</v>
      </c>
      <c r="I231" s="8">
        <v>0</v>
      </c>
      <c r="J231" s="8">
        <v>0</v>
      </c>
      <c r="L231" s="3">
        <f t="shared" si="3"/>
        <v>123134.73999999998</v>
      </c>
    </row>
    <row r="232" spans="1:12" x14ac:dyDescent="0.3">
      <c r="A232" t="s">
        <v>309</v>
      </c>
      <c r="B232" t="s">
        <v>30</v>
      </c>
      <c r="C232" t="s">
        <v>313</v>
      </c>
      <c r="D232" t="s">
        <v>254</v>
      </c>
      <c r="E232" t="s">
        <v>32</v>
      </c>
      <c r="F232">
        <v>12</v>
      </c>
      <c r="G232" s="3">
        <v>-600.29999999999995</v>
      </c>
      <c r="H232" s="6">
        <v>-6.9400000000000003E-2</v>
      </c>
      <c r="I232" s="8">
        <v>0</v>
      </c>
      <c r="J232" s="8">
        <v>0</v>
      </c>
      <c r="L232" s="3">
        <f t="shared" si="3"/>
        <v>122534.43999999997</v>
      </c>
    </row>
    <row r="233" spans="1:12" x14ac:dyDescent="0.3">
      <c r="A233" t="s">
        <v>309</v>
      </c>
      <c r="B233" t="s">
        <v>30</v>
      </c>
      <c r="C233" t="s">
        <v>299</v>
      </c>
      <c r="D233" t="s">
        <v>314</v>
      </c>
      <c r="E233" t="s">
        <v>32</v>
      </c>
      <c r="F233">
        <v>268</v>
      </c>
      <c r="G233" s="3">
        <v>1850</v>
      </c>
      <c r="H233" s="6">
        <v>0.2341</v>
      </c>
      <c r="I233" s="8">
        <v>0</v>
      </c>
      <c r="J233" s="8">
        <v>0</v>
      </c>
      <c r="L233" s="3">
        <f t="shared" si="3"/>
        <v>124384.43999999997</v>
      </c>
    </row>
    <row r="234" spans="1:12" x14ac:dyDescent="0.3">
      <c r="A234" t="s">
        <v>309</v>
      </c>
      <c r="B234" t="s">
        <v>30</v>
      </c>
      <c r="C234" t="s">
        <v>315</v>
      </c>
      <c r="D234" t="s">
        <v>316</v>
      </c>
      <c r="E234" t="s">
        <v>32</v>
      </c>
      <c r="F234">
        <v>15</v>
      </c>
      <c r="G234" s="3">
        <v>-599.26</v>
      </c>
      <c r="H234" s="6">
        <v>-5.3800000000000001E-2</v>
      </c>
      <c r="I234" s="8">
        <v>0</v>
      </c>
      <c r="J234" s="8">
        <v>0</v>
      </c>
      <c r="L234" s="3">
        <f t="shared" si="3"/>
        <v>123785.17999999998</v>
      </c>
    </row>
    <row r="235" spans="1:12" x14ac:dyDescent="0.3">
      <c r="A235" t="s">
        <v>309</v>
      </c>
      <c r="B235" t="s">
        <v>30</v>
      </c>
      <c r="C235" s="5">
        <v>42820</v>
      </c>
      <c r="D235" t="s">
        <v>317</v>
      </c>
      <c r="E235" t="s">
        <v>32</v>
      </c>
      <c r="F235">
        <v>76</v>
      </c>
      <c r="G235" s="3">
        <v>-124.41</v>
      </c>
      <c r="H235" s="6">
        <v>-1.0500000000000001E-2</v>
      </c>
      <c r="I235" s="8">
        <v>0</v>
      </c>
      <c r="J235" s="8">
        <v>0</v>
      </c>
      <c r="L235" s="3">
        <f t="shared" si="3"/>
        <v>123660.76999999997</v>
      </c>
    </row>
    <row r="236" spans="1:12" x14ac:dyDescent="0.3">
      <c r="A236" t="s">
        <v>309</v>
      </c>
      <c r="B236" t="s">
        <v>30</v>
      </c>
      <c r="C236" s="5">
        <v>42964</v>
      </c>
      <c r="D236" t="s">
        <v>318</v>
      </c>
      <c r="E236" t="s">
        <v>32</v>
      </c>
      <c r="F236">
        <v>336</v>
      </c>
      <c r="G236" s="3">
        <v>2426.9699999999998</v>
      </c>
      <c r="H236" s="6">
        <v>0.2666</v>
      </c>
      <c r="I236" s="8">
        <v>0</v>
      </c>
      <c r="J236" s="8">
        <v>0</v>
      </c>
      <c r="L236" s="3">
        <f t="shared" si="3"/>
        <v>126087.73999999998</v>
      </c>
    </row>
    <row r="237" spans="1:12" x14ac:dyDescent="0.3">
      <c r="A237" t="s">
        <v>309</v>
      </c>
      <c r="B237" t="s">
        <v>30</v>
      </c>
      <c r="C237" s="5">
        <v>43529</v>
      </c>
      <c r="D237" s="5">
        <v>43625</v>
      </c>
      <c r="E237" t="s">
        <v>32</v>
      </c>
      <c r="F237">
        <v>65</v>
      </c>
      <c r="G237" s="3">
        <v>233.92</v>
      </c>
      <c r="H237" s="6">
        <v>3.2800000000000003E-2</v>
      </c>
      <c r="I237" s="8">
        <v>0</v>
      </c>
      <c r="J237" s="8">
        <v>0</v>
      </c>
      <c r="L237" s="3">
        <f t="shared" si="3"/>
        <v>126321.65999999997</v>
      </c>
    </row>
    <row r="238" spans="1:12" x14ac:dyDescent="0.3">
      <c r="A238" t="s">
        <v>309</v>
      </c>
      <c r="B238" t="s">
        <v>30</v>
      </c>
      <c r="C238" t="s">
        <v>319</v>
      </c>
      <c r="D238" s="5">
        <v>43681</v>
      </c>
      <c r="E238" t="s">
        <v>32</v>
      </c>
      <c r="F238">
        <v>19</v>
      </c>
      <c r="G238" s="3">
        <v>-598.5</v>
      </c>
      <c r="H238" s="6">
        <v>-8.4699999999999998E-2</v>
      </c>
      <c r="I238" s="8">
        <v>0</v>
      </c>
      <c r="J238" s="8">
        <v>0</v>
      </c>
      <c r="L238" s="3">
        <f t="shared" si="3"/>
        <v>125723.15999999997</v>
      </c>
    </row>
    <row r="239" spans="1:12" x14ac:dyDescent="0.3">
      <c r="A239" t="s">
        <v>309</v>
      </c>
      <c r="B239" t="s">
        <v>30</v>
      </c>
      <c r="C239" t="s">
        <v>98</v>
      </c>
      <c r="D239" t="s">
        <v>111</v>
      </c>
      <c r="E239" t="s">
        <v>32</v>
      </c>
      <c r="F239">
        <v>34</v>
      </c>
      <c r="G239" s="3">
        <v>-597.29999999999995</v>
      </c>
      <c r="H239" s="6">
        <v>-5.9499999999999997E-2</v>
      </c>
      <c r="I239" s="8">
        <v>0</v>
      </c>
      <c r="J239" s="8">
        <v>0</v>
      </c>
      <c r="L239" s="3">
        <f t="shared" si="3"/>
        <v>125125.85999999997</v>
      </c>
    </row>
    <row r="240" spans="1:12" x14ac:dyDescent="0.3">
      <c r="A240" t="s">
        <v>309</v>
      </c>
      <c r="B240" t="s">
        <v>30</v>
      </c>
      <c r="C240" t="s">
        <v>320</v>
      </c>
      <c r="D240" t="s">
        <v>321</v>
      </c>
      <c r="E240" t="s">
        <v>32</v>
      </c>
      <c r="F240">
        <v>2</v>
      </c>
      <c r="G240" s="3">
        <v>-597.4</v>
      </c>
      <c r="H240" s="6">
        <v>-8.9499999999999996E-2</v>
      </c>
      <c r="I240" s="8">
        <v>0</v>
      </c>
      <c r="J240" s="8">
        <v>0</v>
      </c>
      <c r="L240" s="3">
        <f t="shared" si="3"/>
        <v>124528.45999999998</v>
      </c>
    </row>
    <row r="241" spans="1:12" x14ac:dyDescent="0.3">
      <c r="A241" t="s">
        <v>309</v>
      </c>
      <c r="B241" t="s">
        <v>30</v>
      </c>
      <c r="C241" t="s">
        <v>322</v>
      </c>
      <c r="D241" s="5">
        <v>44377</v>
      </c>
      <c r="E241" t="s">
        <v>32</v>
      </c>
      <c r="F241">
        <v>129</v>
      </c>
      <c r="G241" s="3">
        <v>1765.96</v>
      </c>
      <c r="H241" s="6">
        <v>0.22040000000000001</v>
      </c>
      <c r="I241" s="8">
        <v>0</v>
      </c>
      <c r="J241" s="8">
        <v>0</v>
      </c>
      <c r="L241" s="3">
        <f t="shared" si="3"/>
        <v>126294.41999999998</v>
      </c>
    </row>
    <row r="242" spans="1:12" x14ac:dyDescent="0.3">
      <c r="A242" t="s">
        <v>323</v>
      </c>
      <c r="B242" t="s">
        <v>30</v>
      </c>
      <c r="C242" t="s">
        <v>31</v>
      </c>
      <c r="D242" s="5">
        <v>40756</v>
      </c>
      <c r="E242" t="s">
        <v>32</v>
      </c>
      <c r="F242">
        <v>149</v>
      </c>
      <c r="G242" s="3">
        <v>-599.4</v>
      </c>
      <c r="H242" s="6">
        <v>-0.1404</v>
      </c>
      <c r="I242" s="8">
        <v>0</v>
      </c>
      <c r="J242" s="8">
        <v>0</v>
      </c>
      <c r="L242" s="3">
        <f t="shared" si="3"/>
        <v>125695.01999999999</v>
      </c>
    </row>
    <row r="243" spans="1:12" x14ac:dyDescent="0.3">
      <c r="A243" t="s">
        <v>323</v>
      </c>
      <c r="B243" t="s">
        <v>30</v>
      </c>
      <c r="C243" s="5">
        <v>41350</v>
      </c>
      <c r="D243" s="5" t="s">
        <v>113</v>
      </c>
      <c r="E243" t="s">
        <v>32</v>
      </c>
      <c r="F243">
        <v>21</v>
      </c>
      <c r="G243" s="3">
        <v>-601.72</v>
      </c>
      <c r="H243" s="6">
        <v>-0.14729999999999999</v>
      </c>
      <c r="I243" s="8">
        <v>0</v>
      </c>
      <c r="J243" s="8">
        <v>0</v>
      </c>
      <c r="L243" s="3">
        <f t="shared" si="3"/>
        <v>125093.29999999999</v>
      </c>
    </row>
    <row r="244" spans="1:12" x14ac:dyDescent="0.3">
      <c r="A244" t="s">
        <v>323</v>
      </c>
      <c r="B244" t="s">
        <v>30</v>
      </c>
      <c r="C244" s="5">
        <v>42142</v>
      </c>
      <c r="D244" s="5">
        <v>42239</v>
      </c>
      <c r="E244" t="s">
        <v>32</v>
      </c>
      <c r="F244">
        <v>69</v>
      </c>
      <c r="G244" s="3">
        <v>-601.02</v>
      </c>
      <c r="H244" s="6">
        <v>-0.12429999999999999</v>
      </c>
      <c r="I244" s="8">
        <v>0</v>
      </c>
      <c r="J244" s="8">
        <v>0</v>
      </c>
      <c r="L244" s="3">
        <f t="shared" si="3"/>
        <v>124492.27999999998</v>
      </c>
    </row>
    <row r="245" spans="1:12" x14ac:dyDescent="0.3">
      <c r="A245" t="s">
        <v>323</v>
      </c>
      <c r="B245" t="s">
        <v>30</v>
      </c>
      <c r="C245" t="s">
        <v>324</v>
      </c>
      <c r="D245" s="5" t="s">
        <v>325</v>
      </c>
      <c r="E245" t="s">
        <v>32</v>
      </c>
      <c r="F245">
        <v>330</v>
      </c>
      <c r="G245" s="3">
        <v>2743.17</v>
      </c>
      <c r="H245" s="6">
        <v>0.69069999999999998</v>
      </c>
      <c r="I245" s="8">
        <v>0</v>
      </c>
      <c r="J245" s="8">
        <v>0</v>
      </c>
      <c r="L245" s="3">
        <f t="shared" si="3"/>
        <v>127235.44999999998</v>
      </c>
    </row>
    <row r="246" spans="1:12" x14ac:dyDescent="0.3">
      <c r="A246" t="s">
        <v>326</v>
      </c>
      <c r="B246" t="s">
        <v>30</v>
      </c>
      <c r="C246" s="5" t="s">
        <v>121</v>
      </c>
      <c r="D246" s="5">
        <v>40612</v>
      </c>
      <c r="E246" t="s">
        <v>32</v>
      </c>
      <c r="F246">
        <v>37</v>
      </c>
      <c r="G246" s="3">
        <v>-566.4</v>
      </c>
      <c r="H246" s="6">
        <v>-8.2199999999999995E-2</v>
      </c>
      <c r="I246" s="8">
        <v>0</v>
      </c>
      <c r="J246" s="8">
        <v>0</v>
      </c>
      <c r="L246" s="3">
        <f t="shared" si="3"/>
        <v>126669.04999999999</v>
      </c>
    </row>
    <row r="247" spans="1:12" x14ac:dyDescent="0.3">
      <c r="A247" t="s">
        <v>326</v>
      </c>
      <c r="B247" t="s">
        <v>30</v>
      </c>
      <c r="C247" t="s">
        <v>327</v>
      </c>
      <c r="D247" s="5">
        <v>41448</v>
      </c>
      <c r="E247" t="s">
        <v>32</v>
      </c>
      <c r="F247">
        <v>341</v>
      </c>
      <c r="G247" s="3">
        <v>1516.8</v>
      </c>
      <c r="H247" s="6">
        <v>0.28570000000000001</v>
      </c>
      <c r="I247" s="8">
        <v>0</v>
      </c>
      <c r="J247" s="8">
        <v>0</v>
      </c>
      <c r="L247" s="3">
        <f t="shared" si="3"/>
        <v>128185.84999999999</v>
      </c>
    </row>
    <row r="248" spans="1:12" x14ac:dyDescent="0.3">
      <c r="A248" t="s">
        <v>326</v>
      </c>
      <c r="B248" t="s">
        <v>30</v>
      </c>
      <c r="C248" t="s">
        <v>319</v>
      </c>
      <c r="D248" s="5">
        <v>43682</v>
      </c>
      <c r="E248" t="s">
        <v>32</v>
      </c>
      <c r="F248">
        <v>16</v>
      </c>
      <c r="G248" s="3">
        <v>-568</v>
      </c>
      <c r="H248" s="6">
        <v>-5.2400000000000002E-2</v>
      </c>
      <c r="I248" s="8">
        <v>0</v>
      </c>
      <c r="J248" s="8">
        <v>0</v>
      </c>
      <c r="L248" s="3">
        <f t="shared" si="3"/>
        <v>127617.84999999999</v>
      </c>
    </row>
    <row r="249" spans="1:12" x14ac:dyDescent="0.3">
      <c r="A249" t="s">
        <v>328</v>
      </c>
      <c r="B249" t="s">
        <v>30</v>
      </c>
      <c r="C249" t="s">
        <v>329</v>
      </c>
      <c r="D249" s="5">
        <v>42975</v>
      </c>
      <c r="E249" t="s">
        <v>32</v>
      </c>
      <c r="F249">
        <v>95</v>
      </c>
      <c r="G249" s="3">
        <v>-597.24</v>
      </c>
      <c r="H249" s="6">
        <v>-5.5199999999999999E-2</v>
      </c>
      <c r="I249" s="8">
        <v>0</v>
      </c>
      <c r="J249" s="8">
        <v>0</v>
      </c>
      <c r="L249" s="3">
        <f t="shared" si="3"/>
        <v>127020.60999999999</v>
      </c>
    </row>
    <row r="250" spans="1:12" x14ac:dyDescent="0.3">
      <c r="A250" t="s">
        <v>328</v>
      </c>
      <c r="B250" t="s">
        <v>30</v>
      </c>
      <c r="C250" t="s">
        <v>302</v>
      </c>
      <c r="D250" s="5">
        <v>43912</v>
      </c>
      <c r="E250" t="s">
        <v>32</v>
      </c>
      <c r="F250">
        <v>605</v>
      </c>
      <c r="G250" s="3">
        <v>4286.04</v>
      </c>
      <c r="H250" s="6">
        <v>0.44990000000000002</v>
      </c>
      <c r="I250" s="8">
        <v>0</v>
      </c>
      <c r="J250" s="8">
        <v>0</v>
      </c>
      <c r="L250" s="3">
        <f t="shared" si="3"/>
        <v>131306.65</v>
      </c>
    </row>
    <row r="251" spans="1:12" x14ac:dyDescent="0.3">
      <c r="A251" t="s">
        <v>330</v>
      </c>
      <c r="B251" t="s">
        <v>30</v>
      </c>
      <c r="C251" t="s">
        <v>331</v>
      </c>
      <c r="D251" s="5" t="s">
        <v>70</v>
      </c>
      <c r="E251" t="s">
        <v>32</v>
      </c>
      <c r="F251">
        <v>215</v>
      </c>
      <c r="G251" s="3">
        <v>294.88</v>
      </c>
      <c r="H251" s="6">
        <v>3.7199999999999997E-2</v>
      </c>
      <c r="I251" s="8">
        <v>0</v>
      </c>
      <c r="J251" s="8">
        <v>0</v>
      </c>
      <c r="L251" s="3">
        <f t="shared" si="3"/>
        <v>131601.53</v>
      </c>
    </row>
    <row r="252" spans="1:12" x14ac:dyDescent="0.3">
      <c r="A252" t="s">
        <v>330</v>
      </c>
      <c r="B252" t="s">
        <v>30</v>
      </c>
      <c r="C252" s="5">
        <v>43235</v>
      </c>
      <c r="D252" s="5">
        <v>43256</v>
      </c>
      <c r="E252" t="s">
        <v>32</v>
      </c>
      <c r="F252">
        <v>15</v>
      </c>
      <c r="G252" s="3">
        <v>-597.87</v>
      </c>
      <c r="H252" s="6">
        <v>-8.9200000000000002E-2</v>
      </c>
      <c r="I252" s="8">
        <v>0</v>
      </c>
      <c r="J252" s="8">
        <v>0</v>
      </c>
      <c r="L252" s="3">
        <f t="shared" si="3"/>
        <v>131003.66</v>
      </c>
    </row>
    <row r="253" spans="1:12" x14ac:dyDescent="0.3">
      <c r="A253" t="s">
        <v>330</v>
      </c>
      <c r="B253" t="s">
        <v>30</v>
      </c>
      <c r="C253" s="5" t="s">
        <v>332</v>
      </c>
      <c r="D253" t="s">
        <v>333</v>
      </c>
      <c r="E253" t="s">
        <v>32</v>
      </c>
      <c r="F253">
        <v>185</v>
      </c>
      <c r="G253" s="3">
        <v>-115.14</v>
      </c>
      <c r="H253" s="6">
        <v>-1.4800000000000001E-2</v>
      </c>
      <c r="I253" s="8">
        <v>0</v>
      </c>
      <c r="J253" s="8">
        <v>0</v>
      </c>
      <c r="L253" s="3">
        <f t="shared" si="3"/>
        <v>130888.52</v>
      </c>
    </row>
    <row r="254" spans="1:12" x14ac:dyDescent="0.3">
      <c r="A254" t="s">
        <v>334</v>
      </c>
      <c r="B254" t="s">
        <v>30</v>
      </c>
      <c r="C254" s="5">
        <v>40687</v>
      </c>
      <c r="D254" t="s">
        <v>206</v>
      </c>
      <c r="E254" t="s">
        <v>32</v>
      </c>
      <c r="F254">
        <v>34</v>
      </c>
      <c r="G254" s="3">
        <v>-594.96</v>
      </c>
      <c r="H254" s="6">
        <v>-8.8999999999999996E-2</v>
      </c>
      <c r="I254" s="8">
        <v>0</v>
      </c>
      <c r="J254" s="8">
        <v>0</v>
      </c>
      <c r="L254" s="3">
        <f t="shared" si="3"/>
        <v>130293.56</v>
      </c>
    </row>
    <row r="255" spans="1:12" x14ac:dyDescent="0.3">
      <c r="A255" t="s">
        <v>334</v>
      </c>
      <c r="B255" t="s">
        <v>30</v>
      </c>
      <c r="C255" t="s">
        <v>165</v>
      </c>
      <c r="D255" t="s">
        <v>33</v>
      </c>
      <c r="E255" t="s">
        <v>32</v>
      </c>
      <c r="F255">
        <v>10</v>
      </c>
      <c r="G255" s="3">
        <v>-595.84</v>
      </c>
      <c r="H255" s="6">
        <v>-0.10680000000000001</v>
      </c>
      <c r="I255" s="8">
        <v>0</v>
      </c>
      <c r="J255" s="8">
        <v>0</v>
      </c>
      <c r="L255" s="3">
        <f t="shared" si="3"/>
        <v>129697.72</v>
      </c>
    </row>
    <row r="256" spans="1:12" x14ac:dyDescent="0.3">
      <c r="A256" t="s">
        <v>334</v>
      </c>
      <c r="B256" t="s">
        <v>30</v>
      </c>
      <c r="C256" s="5">
        <v>41337</v>
      </c>
      <c r="D256" s="5">
        <v>41875</v>
      </c>
      <c r="E256" t="s">
        <v>32</v>
      </c>
      <c r="F256">
        <v>375</v>
      </c>
      <c r="G256" s="3">
        <v>1489.8</v>
      </c>
      <c r="H256" s="6">
        <v>0.33310000000000001</v>
      </c>
      <c r="I256" s="8">
        <v>0</v>
      </c>
      <c r="J256" s="8">
        <v>0</v>
      </c>
      <c r="L256" s="3">
        <f t="shared" si="3"/>
        <v>131187.51999999999</v>
      </c>
    </row>
    <row r="257" spans="1:12" x14ac:dyDescent="0.3">
      <c r="A257" t="s">
        <v>334</v>
      </c>
      <c r="B257" t="s">
        <v>30</v>
      </c>
      <c r="C257" s="5">
        <v>42227</v>
      </c>
      <c r="D257" s="5">
        <v>42239</v>
      </c>
      <c r="E257" t="s">
        <v>32</v>
      </c>
      <c r="F257">
        <v>8</v>
      </c>
      <c r="G257" s="3">
        <v>-600.32000000000005</v>
      </c>
      <c r="H257" s="6">
        <v>-8.0500000000000002E-2</v>
      </c>
      <c r="I257" s="8">
        <v>0</v>
      </c>
      <c r="J257" s="8">
        <v>0</v>
      </c>
      <c r="L257" s="3">
        <f t="shared" si="3"/>
        <v>130587.19999999998</v>
      </c>
    </row>
    <row r="258" spans="1:12" x14ac:dyDescent="0.3">
      <c r="A258" t="s">
        <v>334</v>
      </c>
      <c r="B258" t="s">
        <v>30</v>
      </c>
      <c r="C258" t="s">
        <v>335</v>
      </c>
      <c r="D258" t="s">
        <v>336</v>
      </c>
      <c r="E258" t="s">
        <v>32</v>
      </c>
      <c r="F258">
        <v>305</v>
      </c>
      <c r="G258" s="3">
        <v>487.56</v>
      </c>
      <c r="H258" s="6">
        <v>8.3000000000000004E-2</v>
      </c>
      <c r="I258" s="8">
        <v>0</v>
      </c>
      <c r="J258" s="8">
        <v>0</v>
      </c>
      <c r="L258" s="3">
        <f t="shared" si="3"/>
        <v>131074.75999999998</v>
      </c>
    </row>
    <row r="259" spans="1:12" x14ac:dyDescent="0.3">
      <c r="A259" t="s">
        <v>334</v>
      </c>
      <c r="B259" t="s">
        <v>30</v>
      </c>
      <c r="C259" s="5">
        <v>42824</v>
      </c>
      <c r="D259" s="5" t="s">
        <v>337</v>
      </c>
      <c r="E259" t="s">
        <v>32</v>
      </c>
      <c r="F259">
        <v>390</v>
      </c>
      <c r="G259" s="3">
        <v>2815.56</v>
      </c>
      <c r="H259" s="6">
        <v>0.23769999999999999</v>
      </c>
      <c r="I259" s="8">
        <v>0</v>
      </c>
      <c r="J259" s="8">
        <v>0</v>
      </c>
      <c r="L259" s="3">
        <f t="shared" si="3"/>
        <v>133890.31999999998</v>
      </c>
    </row>
    <row r="260" spans="1:12" x14ac:dyDescent="0.3">
      <c r="A260" t="s">
        <v>334</v>
      </c>
      <c r="B260" t="s">
        <v>30</v>
      </c>
      <c r="C260" s="5" t="s">
        <v>338</v>
      </c>
      <c r="D260" s="5">
        <v>43895</v>
      </c>
      <c r="E260" t="s">
        <v>32</v>
      </c>
      <c r="F260">
        <v>73</v>
      </c>
      <c r="G260" s="3">
        <v>-596.96</v>
      </c>
      <c r="H260" s="6">
        <v>-5.8200000000000002E-2</v>
      </c>
      <c r="I260" s="8">
        <v>0</v>
      </c>
      <c r="J260" s="8">
        <v>0</v>
      </c>
      <c r="L260" s="3">
        <f t="shared" si="3"/>
        <v>133293.35999999999</v>
      </c>
    </row>
    <row r="261" spans="1:12" x14ac:dyDescent="0.3">
      <c r="A261" t="s">
        <v>339</v>
      </c>
      <c r="B261" t="s">
        <v>30</v>
      </c>
      <c r="C261" t="s">
        <v>340</v>
      </c>
      <c r="D261" t="s">
        <v>341</v>
      </c>
      <c r="E261" t="s">
        <v>32</v>
      </c>
      <c r="F261">
        <v>4</v>
      </c>
      <c r="G261" s="3">
        <v>-582.4</v>
      </c>
      <c r="H261" s="6">
        <v>-5.0500000000000003E-2</v>
      </c>
      <c r="I261" s="8">
        <v>0</v>
      </c>
      <c r="J261" s="8">
        <v>0</v>
      </c>
      <c r="L261" s="3">
        <f t="shared" si="3"/>
        <v>132710.96</v>
      </c>
    </row>
    <row r="262" spans="1:12" x14ac:dyDescent="0.3">
      <c r="A262" t="s">
        <v>339</v>
      </c>
      <c r="B262" t="s">
        <v>30</v>
      </c>
      <c r="C262" t="s">
        <v>342</v>
      </c>
      <c r="D262" t="s">
        <v>196</v>
      </c>
      <c r="E262" t="s">
        <v>32</v>
      </c>
      <c r="F262">
        <v>183</v>
      </c>
      <c r="G262" s="3">
        <v>-222</v>
      </c>
      <c r="H262" s="6">
        <v>-2.7799999999999998E-2</v>
      </c>
      <c r="I262" s="8">
        <v>0</v>
      </c>
      <c r="J262" s="8">
        <v>0</v>
      </c>
      <c r="L262" s="3">
        <f t="shared" si="3"/>
        <v>132488.95999999999</v>
      </c>
    </row>
    <row r="263" spans="1:12" x14ac:dyDescent="0.3">
      <c r="A263" t="s">
        <v>339</v>
      </c>
      <c r="B263" t="s">
        <v>30</v>
      </c>
      <c r="C263" s="5">
        <v>42897</v>
      </c>
      <c r="D263" s="5">
        <v>43279</v>
      </c>
      <c r="E263" t="s">
        <v>32</v>
      </c>
      <c r="F263">
        <v>266</v>
      </c>
      <c r="G263" s="3">
        <v>436.8</v>
      </c>
      <c r="H263" s="6">
        <v>4.4699999999999997E-2</v>
      </c>
      <c r="I263" s="8">
        <v>0</v>
      </c>
      <c r="J263" s="8">
        <v>0</v>
      </c>
      <c r="L263" s="3">
        <f t="shared" si="3"/>
        <v>132925.75999999998</v>
      </c>
    </row>
    <row r="264" spans="1:12" x14ac:dyDescent="0.3">
      <c r="A264" t="s">
        <v>339</v>
      </c>
      <c r="B264" t="s">
        <v>30</v>
      </c>
      <c r="C264" t="s">
        <v>110</v>
      </c>
      <c r="D264" s="5">
        <v>43898</v>
      </c>
      <c r="E264" t="s">
        <v>32</v>
      </c>
      <c r="F264">
        <v>20</v>
      </c>
      <c r="G264" s="3">
        <v>-604.79999999999995</v>
      </c>
      <c r="H264" s="6">
        <v>-0.06</v>
      </c>
      <c r="I264" s="8">
        <v>0</v>
      </c>
      <c r="J264" s="8">
        <v>0</v>
      </c>
      <c r="L264" s="3">
        <f t="shared" si="3"/>
        <v>132320.95999999999</v>
      </c>
    </row>
    <row r="265" spans="1:12" x14ac:dyDescent="0.3">
      <c r="A265" t="s">
        <v>343</v>
      </c>
      <c r="B265" t="s">
        <v>30</v>
      </c>
      <c r="C265" s="5" t="s">
        <v>344</v>
      </c>
      <c r="D265" s="5">
        <v>43186</v>
      </c>
      <c r="E265" t="s">
        <v>32</v>
      </c>
      <c r="F265">
        <v>283</v>
      </c>
      <c r="G265" s="3">
        <v>910.8</v>
      </c>
      <c r="H265" s="6">
        <v>0.12559999999999999</v>
      </c>
      <c r="I265" s="8">
        <v>0</v>
      </c>
      <c r="J265" s="8">
        <v>0</v>
      </c>
      <c r="L265" s="3">
        <f t="shared" ref="L265:L328" si="4">+L264+G265</f>
        <v>133231.75999999998</v>
      </c>
    </row>
    <row r="266" spans="1:12" x14ac:dyDescent="0.3">
      <c r="A266" t="s">
        <v>345</v>
      </c>
      <c r="B266" t="s">
        <v>30</v>
      </c>
      <c r="C266" s="5">
        <v>41703</v>
      </c>
      <c r="D266" s="5">
        <v>41856</v>
      </c>
      <c r="E266" t="s">
        <v>32</v>
      </c>
      <c r="F266">
        <v>106</v>
      </c>
      <c r="G266" s="3">
        <v>-56.55</v>
      </c>
      <c r="H266" s="6">
        <v>-7.1000000000000004E-3</v>
      </c>
      <c r="I266" s="8">
        <v>0</v>
      </c>
      <c r="J266" s="8">
        <v>0</v>
      </c>
      <c r="L266" s="3">
        <f t="shared" si="4"/>
        <v>133175.21</v>
      </c>
    </row>
    <row r="267" spans="1:12" x14ac:dyDescent="0.3">
      <c r="A267" t="s">
        <v>345</v>
      </c>
      <c r="B267" t="s">
        <v>30</v>
      </c>
      <c r="C267" t="s">
        <v>346</v>
      </c>
      <c r="D267" t="s">
        <v>347</v>
      </c>
      <c r="E267" t="s">
        <v>32</v>
      </c>
      <c r="F267">
        <v>54</v>
      </c>
      <c r="G267" s="3">
        <v>-599.78</v>
      </c>
      <c r="H267" s="6">
        <v>-5.45E-2</v>
      </c>
      <c r="I267" s="8">
        <v>0</v>
      </c>
      <c r="J267" s="8">
        <v>0</v>
      </c>
      <c r="L267" s="3">
        <f t="shared" si="4"/>
        <v>132575.43</v>
      </c>
    </row>
    <row r="268" spans="1:12" x14ac:dyDescent="0.3">
      <c r="A268" t="s">
        <v>345</v>
      </c>
      <c r="B268" t="s">
        <v>30</v>
      </c>
      <c r="C268" t="s">
        <v>348</v>
      </c>
      <c r="D268" t="s">
        <v>349</v>
      </c>
      <c r="E268" t="s">
        <v>32</v>
      </c>
      <c r="F268">
        <v>37</v>
      </c>
      <c r="G268" s="3">
        <v>-269.77999999999997</v>
      </c>
      <c r="H268" s="6">
        <v>-3.1800000000000002E-2</v>
      </c>
      <c r="I268" s="8">
        <v>0</v>
      </c>
      <c r="J268" s="8">
        <v>0</v>
      </c>
      <c r="L268" s="3">
        <f t="shared" si="4"/>
        <v>132305.65</v>
      </c>
    </row>
    <row r="269" spans="1:12" x14ac:dyDescent="0.3">
      <c r="A269" t="s">
        <v>345</v>
      </c>
      <c r="B269" t="s">
        <v>30</v>
      </c>
      <c r="C269" t="s">
        <v>350</v>
      </c>
      <c r="D269" s="5">
        <v>43898</v>
      </c>
      <c r="E269" t="s">
        <v>32</v>
      </c>
      <c r="F269">
        <v>35</v>
      </c>
      <c r="G269" s="3">
        <v>-797.04</v>
      </c>
      <c r="H269" s="6">
        <v>-7.1099999999999997E-2</v>
      </c>
      <c r="I269" s="8">
        <v>0</v>
      </c>
      <c r="J269" s="8">
        <v>0</v>
      </c>
      <c r="L269" s="3">
        <f t="shared" si="4"/>
        <v>131508.60999999999</v>
      </c>
    </row>
    <row r="270" spans="1:12" x14ac:dyDescent="0.3">
      <c r="A270" t="s">
        <v>351</v>
      </c>
      <c r="B270" t="s">
        <v>30</v>
      </c>
      <c r="C270" s="5">
        <v>41149</v>
      </c>
      <c r="D270" t="s">
        <v>352</v>
      </c>
      <c r="E270" t="s">
        <v>32</v>
      </c>
      <c r="F270">
        <v>558</v>
      </c>
      <c r="G270" s="3">
        <v>11059.2</v>
      </c>
      <c r="H270" s="6">
        <v>0.92310000000000003</v>
      </c>
      <c r="I270" s="8">
        <v>0</v>
      </c>
      <c r="J270" s="8">
        <v>0</v>
      </c>
      <c r="L270" s="3">
        <f t="shared" si="4"/>
        <v>142567.81</v>
      </c>
    </row>
    <row r="271" spans="1:12" x14ac:dyDescent="0.3">
      <c r="A271" t="s">
        <v>351</v>
      </c>
      <c r="B271" t="s">
        <v>30</v>
      </c>
      <c r="C271" s="5">
        <v>42065</v>
      </c>
      <c r="D271" s="5" t="s">
        <v>353</v>
      </c>
      <c r="E271" t="s">
        <v>32</v>
      </c>
      <c r="F271">
        <v>24</v>
      </c>
      <c r="G271" s="3">
        <v>-603.20000000000005</v>
      </c>
      <c r="H271" s="6">
        <v>-5.4899999999999997E-2</v>
      </c>
      <c r="I271" s="8">
        <v>0</v>
      </c>
      <c r="J271" s="8">
        <v>0</v>
      </c>
      <c r="L271" s="3">
        <f t="shared" si="4"/>
        <v>141964.60999999999</v>
      </c>
    </row>
    <row r="272" spans="1:12" x14ac:dyDescent="0.3">
      <c r="A272" t="s">
        <v>351</v>
      </c>
      <c r="B272" t="s">
        <v>30</v>
      </c>
      <c r="C272" s="5">
        <v>42221</v>
      </c>
      <c r="D272" s="5">
        <v>42222</v>
      </c>
      <c r="E272" t="s">
        <v>32</v>
      </c>
      <c r="F272">
        <v>1</v>
      </c>
      <c r="G272" s="3">
        <v>-633.6</v>
      </c>
      <c r="H272" s="6">
        <v>-6.9800000000000001E-2</v>
      </c>
      <c r="I272" s="8">
        <v>0</v>
      </c>
      <c r="J272" s="8">
        <v>0</v>
      </c>
      <c r="L272" s="3">
        <f t="shared" si="4"/>
        <v>141331.00999999998</v>
      </c>
    </row>
    <row r="273" spans="1:13" x14ac:dyDescent="0.3">
      <c r="A273" t="s">
        <v>351</v>
      </c>
      <c r="B273" t="s">
        <v>30</v>
      </c>
      <c r="C273" s="5" t="s">
        <v>59</v>
      </c>
      <c r="D273" t="s">
        <v>45</v>
      </c>
      <c r="E273" t="s">
        <v>32</v>
      </c>
      <c r="F273">
        <v>30</v>
      </c>
      <c r="G273" s="3">
        <v>-605</v>
      </c>
      <c r="H273" s="6">
        <v>-0.1</v>
      </c>
      <c r="I273" s="8">
        <v>0</v>
      </c>
      <c r="J273" s="8">
        <v>0</v>
      </c>
      <c r="L273" s="3">
        <f t="shared" si="4"/>
        <v>140726.00999999998</v>
      </c>
    </row>
    <row r="274" spans="1:13" x14ac:dyDescent="0.3">
      <c r="A274" t="s">
        <v>351</v>
      </c>
      <c r="B274" t="s">
        <v>30</v>
      </c>
      <c r="C274" s="5" t="s">
        <v>354</v>
      </c>
      <c r="D274" s="5" t="s">
        <v>355</v>
      </c>
      <c r="E274" t="s">
        <v>32</v>
      </c>
      <c r="F274">
        <v>617</v>
      </c>
      <c r="G274" s="3">
        <v>9558</v>
      </c>
      <c r="H274" s="6">
        <v>1.0547</v>
      </c>
      <c r="I274" s="8">
        <v>0</v>
      </c>
      <c r="J274" s="8">
        <v>0</v>
      </c>
      <c r="L274" s="3">
        <f t="shared" si="4"/>
        <v>150284.00999999998</v>
      </c>
    </row>
    <row r="275" spans="1:13" x14ac:dyDescent="0.3">
      <c r="A275" t="s">
        <v>351</v>
      </c>
      <c r="B275" t="s">
        <v>30</v>
      </c>
      <c r="C275" s="5" t="s">
        <v>356</v>
      </c>
      <c r="D275" s="5" t="s">
        <v>357</v>
      </c>
      <c r="E275" t="s">
        <v>32</v>
      </c>
      <c r="F275">
        <v>9</v>
      </c>
      <c r="G275" s="3">
        <v>-590.4</v>
      </c>
      <c r="H275" s="6">
        <v>-5.5300000000000002E-2</v>
      </c>
      <c r="I275" s="8">
        <v>0</v>
      </c>
      <c r="J275" s="8">
        <v>0</v>
      </c>
      <c r="L275" s="3">
        <f t="shared" si="4"/>
        <v>149693.60999999999</v>
      </c>
    </row>
    <row r="276" spans="1:13" x14ac:dyDescent="0.3">
      <c r="A276" t="s">
        <v>351</v>
      </c>
      <c r="B276" t="s">
        <v>30</v>
      </c>
      <c r="C276" s="5">
        <v>43979</v>
      </c>
      <c r="D276" s="5">
        <v>44377</v>
      </c>
      <c r="E276" t="s">
        <v>32</v>
      </c>
      <c r="F276">
        <v>280</v>
      </c>
      <c r="G276" s="3">
        <v>2205</v>
      </c>
      <c r="H276" s="6">
        <v>0.36299999999999999</v>
      </c>
      <c r="I276" s="8">
        <v>0</v>
      </c>
      <c r="J276" s="8">
        <v>0</v>
      </c>
      <c r="L276" s="3">
        <f t="shared" si="4"/>
        <v>151898.60999999999</v>
      </c>
    </row>
    <row r="277" spans="1:13" x14ac:dyDescent="0.3">
      <c r="A277" t="s">
        <v>358</v>
      </c>
      <c r="B277" t="s">
        <v>30</v>
      </c>
      <c r="C277" t="s">
        <v>272</v>
      </c>
      <c r="D277" s="5" t="s">
        <v>359</v>
      </c>
      <c r="E277" t="s">
        <v>32</v>
      </c>
      <c r="F277">
        <v>6</v>
      </c>
      <c r="G277" s="3">
        <v>-49.6</v>
      </c>
      <c r="H277" s="6">
        <v>-1.38E-2</v>
      </c>
      <c r="I277" s="8">
        <v>0</v>
      </c>
      <c r="J277" s="8">
        <v>0</v>
      </c>
      <c r="L277" s="3">
        <f t="shared" si="4"/>
        <v>151849.00999999998</v>
      </c>
      <c r="M277" t="s">
        <v>360</v>
      </c>
    </row>
    <row r="278" spans="1:13" x14ac:dyDescent="0.3">
      <c r="A278" t="s">
        <v>358</v>
      </c>
      <c r="B278" t="s">
        <v>30</v>
      </c>
      <c r="C278" s="5" t="s">
        <v>361</v>
      </c>
      <c r="D278" s="5">
        <v>43340</v>
      </c>
      <c r="E278" t="s">
        <v>32</v>
      </c>
      <c r="F278">
        <v>217</v>
      </c>
      <c r="G278" s="3">
        <v>893</v>
      </c>
      <c r="H278" s="6">
        <v>0.16619999999999999</v>
      </c>
      <c r="I278" s="8">
        <v>0</v>
      </c>
      <c r="J278" s="8">
        <v>0</v>
      </c>
      <c r="L278" s="3">
        <f t="shared" si="4"/>
        <v>152742.00999999998</v>
      </c>
    </row>
    <row r="279" spans="1:13" x14ac:dyDescent="0.3">
      <c r="A279" t="s">
        <v>362</v>
      </c>
      <c r="B279" t="s">
        <v>30</v>
      </c>
      <c r="C279" s="5">
        <v>40622</v>
      </c>
      <c r="D279" s="5">
        <v>40762</v>
      </c>
      <c r="E279" t="s">
        <v>32</v>
      </c>
      <c r="F279">
        <v>98</v>
      </c>
      <c r="G279" s="3">
        <v>-539.20000000000005</v>
      </c>
      <c r="H279" s="6">
        <v>-6.7799999999999999E-2</v>
      </c>
      <c r="I279" s="8">
        <v>0</v>
      </c>
      <c r="J279" s="8">
        <v>0</v>
      </c>
      <c r="L279" s="3">
        <f t="shared" si="4"/>
        <v>152202.80999999997</v>
      </c>
      <c r="M279" t="s">
        <v>360</v>
      </c>
    </row>
    <row r="280" spans="1:13" x14ac:dyDescent="0.3">
      <c r="A280" t="s">
        <v>362</v>
      </c>
      <c r="B280" t="s">
        <v>30</v>
      </c>
      <c r="C280" s="5">
        <v>40981</v>
      </c>
      <c r="D280" s="5">
        <v>41492</v>
      </c>
      <c r="E280" t="s">
        <v>32</v>
      </c>
      <c r="F280">
        <v>356</v>
      </c>
      <c r="G280" s="3">
        <v>3032</v>
      </c>
      <c r="H280" s="6">
        <v>0.26669999999999999</v>
      </c>
      <c r="I280" s="8">
        <v>0</v>
      </c>
      <c r="J280" s="8">
        <v>0</v>
      </c>
      <c r="L280" s="3">
        <f t="shared" si="4"/>
        <v>155234.80999999997</v>
      </c>
    </row>
    <row r="281" spans="1:13" x14ac:dyDescent="0.3">
      <c r="A281" t="s">
        <v>362</v>
      </c>
      <c r="B281" t="s">
        <v>30</v>
      </c>
      <c r="C281" s="5">
        <v>42534</v>
      </c>
      <c r="D281" s="5">
        <v>42544</v>
      </c>
      <c r="E281" t="s">
        <v>32</v>
      </c>
      <c r="F281">
        <v>8</v>
      </c>
      <c r="G281" s="3">
        <v>-630</v>
      </c>
      <c r="H281" s="6">
        <v>-6.1199999999999997E-2</v>
      </c>
      <c r="I281" s="8">
        <v>0</v>
      </c>
      <c r="J281" s="8">
        <v>0</v>
      </c>
      <c r="L281" s="3">
        <f t="shared" si="4"/>
        <v>154604.80999999997</v>
      </c>
    </row>
    <row r="282" spans="1:13" x14ac:dyDescent="0.3">
      <c r="A282" t="s">
        <v>362</v>
      </c>
      <c r="B282" t="s">
        <v>30</v>
      </c>
      <c r="C282" s="5">
        <v>42583</v>
      </c>
      <c r="D282" t="s">
        <v>363</v>
      </c>
      <c r="E282" t="s">
        <v>32</v>
      </c>
      <c r="F282">
        <v>299</v>
      </c>
      <c r="G282" s="3">
        <v>2323.1999999999998</v>
      </c>
      <c r="H282" s="6">
        <v>0.28570000000000001</v>
      </c>
      <c r="I282" s="8">
        <v>0</v>
      </c>
      <c r="J282" s="8">
        <v>0</v>
      </c>
      <c r="L282" s="3">
        <f t="shared" si="4"/>
        <v>156928.00999999998</v>
      </c>
    </row>
    <row r="283" spans="1:13" x14ac:dyDescent="0.3">
      <c r="A283" t="s">
        <v>362</v>
      </c>
      <c r="B283" t="s">
        <v>30</v>
      </c>
      <c r="C283" s="5">
        <v>43898</v>
      </c>
      <c r="D283" s="5">
        <v>43901</v>
      </c>
      <c r="E283" t="s">
        <v>32</v>
      </c>
      <c r="F283">
        <v>3</v>
      </c>
      <c r="G283" s="3">
        <v>-583.20000000000005</v>
      </c>
      <c r="H283" s="6">
        <v>-0.13500000000000001</v>
      </c>
      <c r="I283" s="8">
        <v>0</v>
      </c>
      <c r="J283" s="8">
        <v>0</v>
      </c>
      <c r="L283" s="3">
        <f t="shared" si="4"/>
        <v>156344.80999999997</v>
      </c>
    </row>
    <row r="284" spans="1:13" x14ac:dyDescent="0.3">
      <c r="A284" t="s">
        <v>362</v>
      </c>
      <c r="B284" t="s">
        <v>30</v>
      </c>
      <c r="C284" s="5">
        <v>44066</v>
      </c>
      <c r="D284" s="5">
        <v>44377</v>
      </c>
      <c r="E284" t="s">
        <v>32</v>
      </c>
      <c r="F284">
        <v>219</v>
      </c>
      <c r="G284" s="3">
        <v>2640</v>
      </c>
      <c r="H284" s="6">
        <v>0.4536</v>
      </c>
      <c r="I284" s="8">
        <v>0</v>
      </c>
      <c r="J284" s="8">
        <v>0</v>
      </c>
      <c r="L284" s="3">
        <f t="shared" si="4"/>
        <v>158984.80999999997</v>
      </c>
    </row>
    <row r="285" spans="1:13" x14ac:dyDescent="0.3">
      <c r="A285" t="s">
        <v>364</v>
      </c>
      <c r="B285" t="s">
        <v>30</v>
      </c>
      <c r="C285" t="s">
        <v>365</v>
      </c>
      <c r="D285" s="5" t="s">
        <v>366</v>
      </c>
      <c r="E285" t="s">
        <v>32</v>
      </c>
      <c r="F285">
        <v>29</v>
      </c>
      <c r="G285" s="3">
        <v>-612</v>
      </c>
      <c r="H285" s="6">
        <v>-0.1</v>
      </c>
      <c r="I285" s="8">
        <v>0</v>
      </c>
      <c r="J285" s="8">
        <v>0</v>
      </c>
      <c r="L285" s="3">
        <f t="shared" si="4"/>
        <v>158372.80999999997</v>
      </c>
    </row>
    <row r="286" spans="1:13" x14ac:dyDescent="0.3">
      <c r="A286" t="s">
        <v>364</v>
      </c>
      <c r="B286" t="s">
        <v>30</v>
      </c>
      <c r="C286" t="s">
        <v>367</v>
      </c>
      <c r="D286" t="s">
        <v>368</v>
      </c>
      <c r="E286" t="s">
        <v>32</v>
      </c>
      <c r="F286">
        <v>274</v>
      </c>
      <c r="G286" s="3">
        <v>1922.8</v>
      </c>
      <c r="H286" s="6">
        <v>0.2233</v>
      </c>
      <c r="I286" s="8">
        <v>0</v>
      </c>
      <c r="J286" s="8">
        <v>0</v>
      </c>
      <c r="L286" s="3">
        <f t="shared" si="4"/>
        <v>160295.60999999996</v>
      </c>
    </row>
    <row r="287" spans="1:13" x14ac:dyDescent="0.3">
      <c r="A287" t="s">
        <v>364</v>
      </c>
      <c r="B287" t="s">
        <v>30</v>
      </c>
      <c r="C287" t="s">
        <v>369</v>
      </c>
      <c r="D287" s="5" t="s">
        <v>370</v>
      </c>
      <c r="E287" t="s">
        <v>32</v>
      </c>
      <c r="F287">
        <v>229</v>
      </c>
      <c r="G287" s="3">
        <v>849.6</v>
      </c>
      <c r="H287" s="6">
        <v>0.08</v>
      </c>
      <c r="I287" s="8">
        <v>0</v>
      </c>
      <c r="J287" s="8">
        <v>0</v>
      </c>
      <c r="L287" s="3">
        <f t="shared" si="4"/>
        <v>161145.20999999996</v>
      </c>
    </row>
    <row r="288" spans="1:13" x14ac:dyDescent="0.3">
      <c r="A288" t="s">
        <v>364</v>
      </c>
      <c r="B288" t="s">
        <v>30</v>
      </c>
      <c r="C288" s="5">
        <v>42086</v>
      </c>
      <c r="D288" s="5">
        <v>42505</v>
      </c>
      <c r="E288" t="s">
        <v>32</v>
      </c>
      <c r="F288">
        <v>292</v>
      </c>
      <c r="G288" s="3">
        <v>2833.6</v>
      </c>
      <c r="H288" s="6">
        <v>0.42509999999999998</v>
      </c>
      <c r="I288" s="8">
        <v>0</v>
      </c>
      <c r="J288" s="8">
        <v>0</v>
      </c>
      <c r="L288" s="3">
        <f t="shared" si="4"/>
        <v>163978.80999999997</v>
      </c>
    </row>
    <row r="289" spans="1:12" x14ac:dyDescent="0.3">
      <c r="A289" t="s">
        <v>364</v>
      </c>
      <c r="B289" t="s">
        <v>30</v>
      </c>
      <c r="C289" s="5">
        <v>42534</v>
      </c>
      <c r="D289" s="5">
        <v>42544</v>
      </c>
      <c r="E289" t="s">
        <v>32</v>
      </c>
      <c r="F289">
        <v>8</v>
      </c>
      <c r="G289" s="3">
        <v>-675</v>
      </c>
      <c r="H289" s="6">
        <v>-7.6899999999999996E-2</v>
      </c>
      <c r="I289" s="8">
        <v>0</v>
      </c>
      <c r="J289" s="8">
        <v>0</v>
      </c>
      <c r="L289" s="3">
        <f t="shared" si="4"/>
        <v>163303.80999999997</v>
      </c>
    </row>
    <row r="290" spans="1:12" x14ac:dyDescent="0.3">
      <c r="A290" t="s">
        <v>364</v>
      </c>
      <c r="B290" t="s">
        <v>30</v>
      </c>
      <c r="C290" s="5" t="s">
        <v>371</v>
      </c>
      <c r="D290" s="5" t="s">
        <v>372</v>
      </c>
      <c r="E290" t="s">
        <v>32</v>
      </c>
      <c r="F290">
        <v>441</v>
      </c>
      <c r="G290" s="3">
        <v>4191.2</v>
      </c>
      <c r="H290" s="6">
        <v>0.48149999999999998</v>
      </c>
      <c r="I290" s="8">
        <v>0</v>
      </c>
      <c r="J290" s="8">
        <v>0</v>
      </c>
      <c r="L290" s="3">
        <f t="shared" si="4"/>
        <v>167495.00999999998</v>
      </c>
    </row>
    <row r="291" spans="1:12" x14ac:dyDescent="0.3">
      <c r="A291" t="s">
        <v>364</v>
      </c>
      <c r="B291" t="s">
        <v>30</v>
      </c>
      <c r="C291" s="5">
        <v>43235</v>
      </c>
      <c r="D291" s="5">
        <v>44377</v>
      </c>
      <c r="E291" t="s">
        <v>32</v>
      </c>
      <c r="F291">
        <v>800</v>
      </c>
      <c r="G291" s="3">
        <v>28046</v>
      </c>
      <c r="H291" s="6">
        <v>3.3246000000000002</v>
      </c>
      <c r="I291" s="8">
        <v>0</v>
      </c>
      <c r="J291" s="8">
        <v>0</v>
      </c>
      <c r="L291" s="3">
        <f t="shared" si="4"/>
        <v>195541.00999999998</v>
      </c>
    </row>
    <row r="292" spans="1:12" x14ac:dyDescent="0.3">
      <c r="A292" t="s">
        <v>373</v>
      </c>
      <c r="B292" t="s">
        <v>30</v>
      </c>
      <c r="C292" s="5">
        <v>40603</v>
      </c>
      <c r="D292" s="5">
        <v>40763</v>
      </c>
      <c r="E292" t="s">
        <v>32</v>
      </c>
      <c r="F292">
        <v>112</v>
      </c>
      <c r="G292" s="3">
        <v>-598.5</v>
      </c>
      <c r="H292" s="6">
        <v>-5.5899999999999998E-2</v>
      </c>
      <c r="I292" s="8">
        <v>0</v>
      </c>
      <c r="J292" s="8">
        <v>0</v>
      </c>
      <c r="L292" s="3">
        <f t="shared" si="4"/>
        <v>194942.50999999998</v>
      </c>
    </row>
    <row r="293" spans="1:12" x14ac:dyDescent="0.3">
      <c r="A293" t="s">
        <v>373</v>
      </c>
      <c r="B293" t="s">
        <v>30</v>
      </c>
      <c r="C293" s="5">
        <v>40972</v>
      </c>
      <c r="D293" s="5" t="s">
        <v>298</v>
      </c>
      <c r="E293" t="s">
        <v>32</v>
      </c>
      <c r="F293">
        <v>413</v>
      </c>
      <c r="G293" s="3">
        <v>2993</v>
      </c>
      <c r="H293" s="6">
        <v>0.30020000000000002</v>
      </c>
      <c r="I293" s="8">
        <v>0</v>
      </c>
      <c r="J293" s="8">
        <v>0</v>
      </c>
      <c r="L293" s="3">
        <f t="shared" si="4"/>
        <v>197935.50999999998</v>
      </c>
    </row>
    <row r="294" spans="1:12" x14ac:dyDescent="0.3">
      <c r="A294" t="s">
        <v>373</v>
      </c>
      <c r="B294" t="s">
        <v>30</v>
      </c>
      <c r="C294" t="s">
        <v>374</v>
      </c>
      <c r="D294" s="5" t="s">
        <v>375</v>
      </c>
      <c r="E294" t="s">
        <v>32</v>
      </c>
      <c r="F294">
        <v>274</v>
      </c>
      <c r="G294" s="3">
        <v>1209.9000000000001</v>
      </c>
      <c r="H294" s="6">
        <v>0.17929999999999999</v>
      </c>
      <c r="I294" s="8">
        <v>0</v>
      </c>
      <c r="J294" s="8">
        <v>0</v>
      </c>
      <c r="L294" s="3">
        <f t="shared" si="4"/>
        <v>199145.40999999997</v>
      </c>
    </row>
    <row r="295" spans="1:12" x14ac:dyDescent="0.3">
      <c r="A295" t="s">
        <v>373</v>
      </c>
      <c r="B295" t="s">
        <v>30</v>
      </c>
      <c r="C295" t="s">
        <v>376</v>
      </c>
      <c r="D295" s="5" t="s">
        <v>337</v>
      </c>
      <c r="E295" t="s">
        <v>32</v>
      </c>
      <c r="F295">
        <v>67</v>
      </c>
      <c r="G295" s="3">
        <v>-600</v>
      </c>
      <c r="H295" s="6">
        <v>-5.1400000000000001E-2</v>
      </c>
      <c r="I295" s="8">
        <v>0</v>
      </c>
      <c r="J295" s="8">
        <v>0</v>
      </c>
      <c r="L295" s="3">
        <f t="shared" si="4"/>
        <v>198545.40999999997</v>
      </c>
    </row>
    <row r="296" spans="1:12" x14ac:dyDescent="0.3">
      <c r="A296" t="s">
        <v>373</v>
      </c>
      <c r="B296" t="s">
        <v>30</v>
      </c>
      <c r="C296" s="5" t="s">
        <v>197</v>
      </c>
      <c r="D296" s="5" t="s">
        <v>168</v>
      </c>
      <c r="E296" t="s">
        <v>32</v>
      </c>
      <c r="F296">
        <v>62</v>
      </c>
      <c r="G296" s="3">
        <v>-600</v>
      </c>
      <c r="H296" s="6">
        <v>-5.3600000000000002E-2</v>
      </c>
      <c r="I296" s="8">
        <v>0</v>
      </c>
      <c r="J296" s="8">
        <v>0</v>
      </c>
      <c r="L296" s="3">
        <f t="shared" si="4"/>
        <v>197945.40999999997</v>
      </c>
    </row>
    <row r="297" spans="1:12" x14ac:dyDescent="0.3">
      <c r="A297" t="s">
        <v>377</v>
      </c>
      <c r="B297" t="s">
        <v>30</v>
      </c>
      <c r="C297" s="5">
        <v>42169</v>
      </c>
      <c r="D297" t="s">
        <v>378</v>
      </c>
      <c r="E297" t="s">
        <v>32</v>
      </c>
      <c r="F297">
        <v>158</v>
      </c>
      <c r="G297" s="3">
        <v>-594</v>
      </c>
      <c r="H297" s="6">
        <v>-0.11020000000000001</v>
      </c>
      <c r="I297" s="8">
        <v>0</v>
      </c>
      <c r="J297" s="8">
        <v>0</v>
      </c>
      <c r="L297" s="3">
        <f t="shared" si="4"/>
        <v>197351.40999999997</v>
      </c>
    </row>
    <row r="298" spans="1:12" x14ac:dyDescent="0.3">
      <c r="A298" t="s">
        <v>377</v>
      </c>
      <c r="B298" t="s">
        <v>30</v>
      </c>
      <c r="C298" s="5">
        <v>42914</v>
      </c>
      <c r="D298" s="5" t="s">
        <v>379</v>
      </c>
      <c r="E298" t="s">
        <v>32</v>
      </c>
      <c r="F298">
        <v>152</v>
      </c>
      <c r="G298" s="3">
        <v>-593.4</v>
      </c>
      <c r="H298" s="6">
        <v>-0.1196</v>
      </c>
      <c r="I298" s="8">
        <v>0</v>
      </c>
      <c r="J298" s="8">
        <v>0</v>
      </c>
      <c r="L298" s="3">
        <f t="shared" si="4"/>
        <v>196758.00999999998</v>
      </c>
    </row>
    <row r="299" spans="1:12" x14ac:dyDescent="0.3">
      <c r="A299" t="s">
        <v>380</v>
      </c>
      <c r="B299" t="s">
        <v>30</v>
      </c>
      <c r="C299" t="s">
        <v>381</v>
      </c>
      <c r="D299" t="s">
        <v>382</v>
      </c>
      <c r="E299" t="s">
        <v>32</v>
      </c>
      <c r="F299">
        <v>31</v>
      </c>
      <c r="G299" s="3">
        <v>-601.4</v>
      </c>
      <c r="H299" s="6">
        <v>-7.5300000000000006E-2</v>
      </c>
      <c r="I299" s="8">
        <v>0</v>
      </c>
      <c r="J299" s="8">
        <v>0</v>
      </c>
      <c r="L299" s="3">
        <f t="shared" si="4"/>
        <v>196156.61</v>
      </c>
    </row>
    <row r="300" spans="1:12" x14ac:dyDescent="0.3">
      <c r="A300" t="s">
        <v>380</v>
      </c>
      <c r="B300" t="s">
        <v>30</v>
      </c>
      <c r="C300" s="5">
        <v>40689</v>
      </c>
      <c r="D300" s="5">
        <v>40709</v>
      </c>
      <c r="E300" t="s">
        <v>32</v>
      </c>
      <c r="F300">
        <v>14</v>
      </c>
      <c r="G300" s="3">
        <v>-597.6</v>
      </c>
      <c r="H300" s="6">
        <v>-8.1199999999999994E-2</v>
      </c>
      <c r="I300" s="8">
        <v>0</v>
      </c>
      <c r="J300" s="8">
        <v>0</v>
      </c>
      <c r="L300" s="3">
        <f t="shared" si="4"/>
        <v>195559.00999999998</v>
      </c>
    </row>
    <row r="301" spans="1:12" x14ac:dyDescent="0.3">
      <c r="A301" t="s">
        <v>380</v>
      </c>
      <c r="B301" t="s">
        <v>30</v>
      </c>
      <c r="C301" t="s">
        <v>288</v>
      </c>
      <c r="D301" t="s">
        <v>383</v>
      </c>
      <c r="E301" t="s">
        <v>32</v>
      </c>
      <c r="F301">
        <v>38</v>
      </c>
      <c r="G301" s="3">
        <v>-591.5</v>
      </c>
      <c r="H301" s="6">
        <v>-8.9700000000000002E-2</v>
      </c>
      <c r="I301" s="8">
        <v>0</v>
      </c>
      <c r="J301" s="8">
        <v>0</v>
      </c>
      <c r="L301" s="3">
        <f t="shared" si="4"/>
        <v>194967.50999999998</v>
      </c>
    </row>
    <row r="302" spans="1:12" x14ac:dyDescent="0.3">
      <c r="A302" t="s">
        <v>380</v>
      </c>
      <c r="B302" t="s">
        <v>30</v>
      </c>
      <c r="C302" s="5">
        <v>41422</v>
      </c>
      <c r="D302" s="5">
        <v>41872</v>
      </c>
      <c r="E302" t="s">
        <v>32</v>
      </c>
      <c r="F302">
        <v>316</v>
      </c>
      <c r="G302" s="3">
        <v>1734.7</v>
      </c>
      <c r="H302" s="6">
        <v>0.27179999999999999</v>
      </c>
      <c r="I302" s="8">
        <v>0</v>
      </c>
      <c r="J302" s="8">
        <v>0</v>
      </c>
      <c r="L302" s="3">
        <f t="shared" si="4"/>
        <v>196702.21</v>
      </c>
    </row>
    <row r="303" spans="1:12" x14ac:dyDescent="0.3">
      <c r="A303" t="s">
        <v>380</v>
      </c>
      <c r="B303" t="s">
        <v>30</v>
      </c>
      <c r="C303" s="5" t="s">
        <v>384</v>
      </c>
      <c r="D303" s="5" t="s">
        <v>385</v>
      </c>
      <c r="E303" t="s">
        <v>32</v>
      </c>
      <c r="F303">
        <v>96</v>
      </c>
      <c r="G303" s="3">
        <v>-593.6</v>
      </c>
      <c r="H303" s="6">
        <v>-8.7900000000000006E-2</v>
      </c>
      <c r="I303" s="8">
        <v>0</v>
      </c>
      <c r="J303" s="8">
        <v>0</v>
      </c>
      <c r="L303" s="3">
        <f t="shared" si="4"/>
        <v>196108.61</v>
      </c>
    </row>
    <row r="304" spans="1:12" x14ac:dyDescent="0.3">
      <c r="A304" t="s">
        <v>380</v>
      </c>
      <c r="B304" t="s">
        <v>30</v>
      </c>
      <c r="C304" s="5">
        <v>42900</v>
      </c>
      <c r="D304" s="5">
        <v>43236</v>
      </c>
      <c r="E304" t="s">
        <v>32</v>
      </c>
      <c r="F304">
        <v>234</v>
      </c>
      <c r="G304" s="3">
        <v>586.5</v>
      </c>
      <c r="H304" s="6">
        <v>5.2999999999999999E-2</v>
      </c>
      <c r="I304" s="8">
        <v>0</v>
      </c>
      <c r="J304" s="8">
        <v>0</v>
      </c>
      <c r="L304" s="3">
        <f t="shared" si="4"/>
        <v>196695.11</v>
      </c>
    </row>
    <row r="305" spans="1:24" x14ac:dyDescent="0.3">
      <c r="A305" t="s">
        <v>386</v>
      </c>
      <c r="B305" t="s">
        <v>30</v>
      </c>
      <c r="C305" s="5" t="s">
        <v>31</v>
      </c>
      <c r="D305" s="5" t="s">
        <v>387</v>
      </c>
      <c r="E305" t="s">
        <v>32</v>
      </c>
      <c r="F305">
        <v>20</v>
      </c>
      <c r="G305" s="3">
        <v>-601.20000000000005</v>
      </c>
      <c r="H305" s="6">
        <v>-0.1115</v>
      </c>
      <c r="I305" s="8">
        <v>0</v>
      </c>
      <c r="J305" s="8">
        <v>0</v>
      </c>
      <c r="L305" s="3">
        <f t="shared" si="4"/>
        <v>196093.90999999997</v>
      </c>
      <c r="M305" t="s">
        <v>388</v>
      </c>
    </row>
    <row r="306" spans="1:24" x14ac:dyDescent="0.3">
      <c r="A306" t="s">
        <v>386</v>
      </c>
      <c r="B306" t="s">
        <v>30</v>
      </c>
      <c r="C306" s="5" t="s">
        <v>389</v>
      </c>
      <c r="D306" s="5">
        <v>40759</v>
      </c>
      <c r="E306" t="s">
        <v>32</v>
      </c>
      <c r="F306">
        <v>111</v>
      </c>
      <c r="G306" s="3">
        <v>-692.08</v>
      </c>
      <c r="H306" s="6">
        <v>-0.1376</v>
      </c>
      <c r="I306" s="8">
        <v>0</v>
      </c>
      <c r="J306" s="8">
        <v>0</v>
      </c>
      <c r="L306" s="3">
        <f t="shared" si="4"/>
        <v>195401.83</v>
      </c>
    </row>
    <row r="307" spans="1:24" x14ac:dyDescent="0.3">
      <c r="A307" t="s">
        <v>386</v>
      </c>
      <c r="B307" t="s">
        <v>30</v>
      </c>
      <c r="C307" s="5">
        <v>40983</v>
      </c>
      <c r="D307" s="5" t="s">
        <v>208</v>
      </c>
      <c r="E307" t="s">
        <v>32</v>
      </c>
      <c r="F307">
        <v>660</v>
      </c>
      <c r="G307" s="3">
        <v>8044.88</v>
      </c>
      <c r="H307" s="6">
        <v>1.2203999999999999</v>
      </c>
      <c r="I307" s="8">
        <v>0</v>
      </c>
      <c r="J307" s="8">
        <v>0</v>
      </c>
      <c r="L307" s="3">
        <f t="shared" si="4"/>
        <v>203446.71</v>
      </c>
    </row>
    <row r="308" spans="1:24" x14ac:dyDescent="0.3">
      <c r="A308" t="s">
        <v>386</v>
      </c>
      <c r="B308" t="s">
        <v>30</v>
      </c>
      <c r="C308" s="5" t="s">
        <v>390</v>
      </c>
      <c r="D308" s="5">
        <v>43164</v>
      </c>
      <c r="E308" t="s">
        <v>32</v>
      </c>
      <c r="F308">
        <v>787</v>
      </c>
      <c r="G308" s="3">
        <v>6586.16</v>
      </c>
      <c r="H308" s="6">
        <v>1.0465</v>
      </c>
      <c r="I308" s="8">
        <v>0</v>
      </c>
      <c r="J308" s="8">
        <v>0</v>
      </c>
      <c r="L308" s="3">
        <f t="shared" si="4"/>
        <v>210032.87</v>
      </c>
    </row>
    <row r="309" spans="1:24" x14ac:dyDescent="0.3">
      <c r="A309" t="s">
        <v>386</v>
      </c>
      <c r="B309" t="s">
        <v>30</v>
      </c>
      <c r="C309" s="5" t="s">
        <v>391</v>
      </c>
      <c r="D309" s="5" t="s">
        <v>168</v>
      </c>
      <c r="E309" t="s">
        <v>32</v>
      </c>
      <c r="F309">
        <v>44</v>
      </c>
      <c r="G309" s="3">
        <v>-598.6</v>
      </c>
      <c r="H309" s="6">
        <v>-8.2500000000000004E-2</v>
      </c>
      <c r="I309" s="8">
        <v>0</v>
      </c>
      <c r="J309" s="8">
        <v>0</v>
      </c>
      <c r="L309" s="3">
        <f t="shared" si="4"/>
        <v>209434.27</v>
      </c>
    </row>
    <row r="310" spans="1:24" x14ac:dyDescent="0.3">
      <c r="A310" t="s">
        <v>386</v>
      </c>
      <c r="B310" t="s">
        <v>30</v>
      </c>
      <c r="C310" s="5">
        <v>43963</v>
      </c>
      <c r="D310" s="5">
        <v>44377</v>
      </c>
      <c r="E310" t="s">
        <v>32</v>
      </c>
      <c r="F310">
        <v>292</v>
      </c>
      <c r="G310" s="3">
        <v>2575.36</v>
      </c>
      <c r="H310" s="6">
        <v>0.72270000000000001</v>
      </c>
      <c r="I310" s="8">
        <v>0</v>
      </c>
      <c r="J310" s="8">
        <v>0</v>
      </c>
      <c r="L310" s="3">
        <f t="shared" si="4"/>
        <v>212009.62999999998</v>
      </c>
    </row>
    <row r="311" spans="1:24" x14ac:dyDescent="0.3">
      <c r="A311" t="s">
        <v>392</v>
      </c>
      <c r="B311" t="s">
        <v>30</v>
      </c>
      <c r="C311" s="5">
        <v>42856</v>
      </c>
      <c r="D311" s="5">
        <v>43317</v>
      </c>
      <c r="E311" t="s">
        <v>32</v>
      </c>
      <c r="F311">
        <v>323</v>
      </c>
      <c r="G311" s="3">
        <v>1726.4</v>
      </c>
      <c r="H311" s="6">
        <v>0.18440000000000001</v>
      </c>
      <c r="I311" s="8">
        <v>0</v>
      </c>
      <c r="J311" s="8">
        <v>0</v>
      </c>
      <c r="L311" s="3">
        <f t="shared" si="4"/>
        <v>213736.02999999997</v>
      </c>
      <c r="M311" t="s">
        <v>388</v>
      </c>
    </row>
    <row r="312" spans="1:24" x14ac:dyDescent="0.3">
      <c r="A312" t="s">
        <v>392</v>
      </c>
      <c r="B312" t="s">
        <v>30</v>
      </c>
      <c r="C312" s="5">
        <v>43608</v>
      </c>
      <c r="D312" s="5">
        <v>43908</v>
      </c>
      <c r="E312" t="s">
        <v>32</v>
      </c>
      <c r="F312">
        <v>211</v>
      </c>
      <c r="G312" s="3">
        <v>-618.79999999999995</v>
      </c>
      <c r="H312" s="6">
        <v>-7.6499999999999999E-2</v>
      </c>
      <c r="I312" s="7">
        <v>0</v>
      </c>
      <c r="J312" s="7">
        <v>0</v>
      </c>
      <c r="L312" s="3">
        <f t="shared" si="4"/>
        <v>213117.22999999998</v>
      </c>
      <c r="R312" s="1"/>
      <c r="T312" s="2"/>
      <c r="V312" s="1"/>
      <c r="X312" s="1"/>
    </row>
    <row r="313" spans="1:24" x14ac:dyDescent="0.3">
      <c r="A313" t="s">
        <v>392</v>
      </c>
      <c r="B313" t="s">
        <v>30</v>
      </c>
      <c r="C313" s="5">
        <v>43957</v>
      </c>
      <c r="D313" s="5">
        <v>44271</v>
      </c>
      <c r="E313" t="s">
        <v>32</v>
      </c>
      <c r="F313">
        <v>222</v>
      </c>
      <c r="G313" s="3">
        <v>153.52000000000001</v>
      </c>
      <c r="H313" s="6">
        <v>4.8899999999999999E-2</v>
      </c>
      <c r="I313" s="7">
        <v>0</v>
      </c>
      <c r="J313" s="7">
        <v>0</v>
      </c>
      <c r="L313" s="3">
        <f t="shared" si="4"/>
        <v>213270.74999999997</v>
      </c>
      <c r="P313" s="4"/>
      <c r="T313" s="4"/>
    </row>
    <row r="314" spans="1:24" x14ac:dyDescent="0.3">
      <c r="A314" t="s">
        <v>393</v>
      </c>
      <c r="B314" t="s">
        <v>30</v>
      </c>
      <c r="C314" s="5">
        <v>40682</v>
      </c>
      <c r="D314" s="5">
        <v>40757</v>
      </c>
      <c r="E314" t="s">
        <v>32</v>
      </c>
      <c r="F314">
        <v>53</v>
      </c>
      <c r="G314" s="3">
        <v>-597.84</v>
      </c>
      <c r="H314" s="6">
        <v>-5.1799999999999999E-2</v>
      </c>
      <c r="I314" s="7">
        <v>0</v>
      </c>
      <c r="J314" s="7">
        <v>0</v>
      </c>
      <c r="L314" s="3">
        <f t="shared" si="4"/>
        <v>212672.90999999997</v>
      </c>
    </row>
    <row r="315" spans="1:24" x14ac:dyDescent="0.3">
      <c r="A315" t="s">
        <v>393</v>
      </c>
      <c r="B315" t="s">
        <v>30</v>
      </c>
      <c r="C315" t="s">
        <v>394</v>
      </c>
      <c r="D315" t="s">
        <v>395</v>
      </c>
      <c r="E315" t="s">
        <v>32</v>
      </c>
      <c r="F315">
        <v>54</v>
      </c>
      <c r="G315" s="3">
        <v>-596</v>
      </c>
      <c r="H315" s="6">
        <v>-9.5699999999999993E-2</v>
      </c>
      <c r="I315" s="7">
        <v>0</v>
      </c>
      <c r="J315" s="7">
        <v>0</v>
      </c>
      <c r="L315" s="3">
        <f t="shared" si="4"/>
        <v>212076.90999999997</v>
      </c>
    </row>
    <row r="316" spans="1:24" x14ac:dyDescent="0.3">
      <c r="A316" t="s">
        <v>393</v>
      </c>
      <c r="B316" t="s">
        <v>30</v>
      </c>
      <c r="C316" s="5" t="s">
        <v>396</v>
      </c>
      <c r="D316" s="5" t="s">
        <v>397</v>
      </c>
      <c r="E316" t="s">
        <v>32</v>
      </c>
      <c r="F316">
        <v>18</v>
      </c>
      <c r="G316" s="3">
        <v>-599.98</v>
      </c>
      <c r="H316" s="6">
        <v>-0.05</v>
      </c>
      <c r="I316" s="7">
        <v>0</v>
      </c>
      <c r="J316" s="7">
        <v>0</v>
      </c>
      <c r="L316" s="3">
        <f t="shared" si="4"/>
        <v>211476.92999999996</v>
      </c>
    </row>
    <row r="317" spans="1:24" x14ac:dyDescent="0.3">
      <c r="A317" t="s">
        <v>393</v>
      </c>
      <c r="B317" t="s">
        <v>30</v>
      </c>
      <c r="C317" t="s">
        <v>398</v>
      </c>
      <c r="D317" s="5">
        <v>42239</v>
      </c>
      <c r="E317" t="s">
        <v>32</v>
      </c>
      <c r="F317">
        <v>161</v>
      </c>
      <c r="G317" s="3">
        <v>-598.26</v>
      </c>
      <c r="H317" s="6">
        <v>-6.4100000000000004E-2</v>
      </c>
      <c r="I317" s="7">
        <v>0</v>
      </c>
      <c r="J317" s="7">
        <v>0</v>
      </c>
      <c r="L317" s="3">
        <f t="shared" si="4"/>
        <v>210878.66999999995</v>
      </c>
    </row>
    <row r="318" spans="1:24" x14ac:dyDescent="0.3">
      <c r="A318" t="s">
        <v>393</v>
      </c>
      <c r="B318" t="s">
        <v>30</v>
      </c>
      <c r="C318" s="5" t="s">
        <v>399</v>
      </c>
      <c r="D318" s="5" t="s">
        <v>400</v>
      </c>
      <c r="E318" t="s">
        <v>32</v>
      </c>
      <c r="F318">
        <v>12</v>
      </c>
      <c r="G318" s="3">
        <v>-600.6</v>
      </c>
      <c r="H318" s="6">
        <v>-5.79E-2</v>
      </c>
      <c r="I318" s="7">
        <v>0</v>
      </c>
      <c r="J318" s="7">
        <v>0</v>
      </c>
      <c r="L318" s="3">
        <f t="shared" si="4"/>
        <v>210278.06999999995</v>
      </c>
    </row>
    <row r="319" spans="1:24" x14ac:dyDescent="0.3">
      <c r="A319" t="s">
        <v>401</v>
      </c>
      <c r="B319" t="s">
        <v>30</v>
      </c>
      <c r="C319" t="s">
        <v>31</v>
      </c>
      <c r="D319" s="5">
        <v>40759</v>
      </c>
      <c r="E319" t="s">
        <v>32</v>
      </c>
      <c r="F319">
        <v>152</v>
      </c>
      <c r="G319" s="3">
        <v>-597.67999999999995</v>
      </c>
      <c r="H319" s="6">
        <v>-0.11020000000000001</v>
      </c>
      <c r="I319" s="7">
        <v>0</v>
      </c>
      <c r="J319" s="7">
        <v>0</v>
      </c>
      <c r="L319" s="3">
        <f t="shared" si="4"/>
        <v>209680.38999999996</v>
      </c>
      <c r="M319" t="s">
        <v>388</v>
      </c>
    </row>
    <row r="320" spans="1:24" x14ac:dyDescent="0.3">
      <c r="A320" t="s">
        <v>401</v>
      </c>
      <c r="B320" t="s">
        <v>30</v>
      </c>
      <c r="C320" t="s">
        <v>402</v>
      </c>
      <c r="D320" s="5" t="s">
        <v>403</v>
      </c>
      <c r="E320" t="s">
        <v>32</v>
      </c>
      <c r="F320">
        <v>276</v>
      </c>
      <c r="G320" s="3">
        <v>1460.34</v>
      </c>
      <c r="H320" s="6">
        <v>0.29899999999999999</v>
      </c>
      <c r="I320" s="7">
        <v>0</v>
      </c>
      <c r="J320" s="7">
        <v>0</v>
      </c>
      <c r="L320" s="3">
        <f t="shared" si="4"/>
        <v>211140.72999999995</v>
      </c>
    </row>
    <row r="321" spans="1:24" x14ac:dyDescent="0.3">
      <c r="A321" t="s">
        <v>401</v>
      </c>
      <c r="B321" t="s">
        <v>30</v>
      </c>
      <c r="C321" t="s">
        <v>177</v>
      </c>
      <c r="D321" s="5">
        <v>42235</v>
      </c>
      <c r="E321" t="s">
        <v>32</v>
      </c>
      <c r="F321">
        <v>143</v>
      </c>
      <c r="G321" s="3">
        <v>-596.79999999999995</v>
      </c>
      <c r="H321" s="6">
        <v>-0.1036</v>
      </c>
      <c r="I321" s="7">
        <v>0</v>
      </c>
      <c r="J321" s="7">
        <v>0</v>
      </c>
      <c r="L321" s="3">
        <f t="shared" si="4"/>
        <v>210543.92999999996</v>
      </c>
    </row>
    <row r="322" spans="1:24" x14ac:dyDescent="0.3">
      <c r="A322" t="s">
        <v>401</v>
      </c>
      <c r="B322" t="s">
        <v>30</v>
      </c>
      <c r="C322" t="s">
        <v>404</v>
      </c>
      <c r="D322" t="s">
        <v>405</v>
      </c>
      <c r="E322" t="s">
        <v>32</v>
      </c>
      <c r="F322">
        <v>392</v>
      </c>
      <c r="G322" s="3">
        <v>3614.4</v>
      </c>
      <c r="H322" s="6">
        <v>0.4733</v>
      </c>
      <c r="I322" s="7">
        <v>0</v>
      </c>
      <c r="J322" s="7">
        <v>0</v>
      </c>
      <c r="L322" s="3">
        <f t="shared" si="4"/>
        <v>214158.32999999996</v>
      </c>
    </row>
    <row r="323" spans="1:24" x14ac:dyDescent="0.3">
      <c r="A323" t="s">
        <v>406</v>
      </c>
      <c r="B323" t="s">
        <v>30</v>
      </c>
      <c r="C323" t="s">
        <v>407</v>
      </c>
      <c r="D323" s="5" t="s">
        <v>408</v>
      </c>
      <c r="E323" t="s">
        <v>32</v>
      </c>
      <c r="F323">
        <v>91</v>
      </c>
      <c r="G323" s="3">
        <v>-599.04</v>
      </c>
      <c r="H323" s="6">
        <v>-8.8499999999999995E-2</v>
      </c>
      <c r="I323" s="7">
        <v>0</v>
      </c>
      <c r="J323" s="7">
        <v>0</v>
      </c>
      <c r="L323" s="3">
        <f t="shared" si="4"/>
        <v>213559.28999999995</v>
      </c>
    </row>
    <row r="324" spans="1:24" x14ac:dyDescent="0.3">
      <c r="A324" t="s">
        <v>406</v>
      </c>
      <c r="B324" t="s">
        <v>30</v>
      </c>
      <c r="C324" s="5">
        <v>42802</v>
      </c>
      <c r="D324" s="5">
        <v>42883</v>
      </c>
      <c r="E324" t="s">
        <v>32</v>
      </c>
      <c r="F324">
        <v>54</v>
      </c>
      <c r="G324" s="3">
        <v>-591.91999999999996</v>
      </c>
      <c r="H324" s="6">
        <v>-8.9099999999999999E-2</v>
      </c>
      <c r="I324" s="7">
        <v>0</v>
      </c>
      <c r="J324" s="7">
        <v>0</v>
      </c>
      <c r="L324" s="3">
        <f t="shared" si="4"/>
        <v>212967.36999999994</v>
      </c>
    </row>
    <row r="325" spans="1:24" x14ac:dyDescent="0.3">
      <c r="A325" t="s">
        <v>406</v>
      </c>
      <c r="B325" t="s">
        <v>30</v>
      </c>
      <c r="C325" s="5" t="s">
        <v>409</v>
      </c>
      <c r="D325" s="5" t="s">
        <v>144</v>
      </c>
      <c r="E325" t="s">
        <v>32</v>
      </c>
      <c r="F325">
        <v>263</v>
      </c>
      <c r="G325" s="3">
        <v>786.72</v>
      </c>
      <c r="H325" s="6">
        <v>0.1232</v>
      </c>
      <c r="I325" s="7">
        <v>0</v>
      </c>
      <c r="J325" s="7">
        <v>0</v>
      </c>
      <c r="L325" s="3">
        <f t="shared" si="4"/>
        <v>213754.08999999994</v>
      </c>
    </row>
    <row r="326" spans="1:24" x14ac:dyDescent="0.3">
      <c r="A326" t="s">
        <v>410</v>
      </c>
      <c r="B326" t="s">
        <v>30</v>
      </c>
      <c r="C326" s="5">
        <v>40608</v>
      </c>
      <c r="D326" s="5">
        <v>40762</v>
      </c>
      <c r="E326" t="s">
        <v>32</v>
      </c>
      <c r="F326">
        <v>108</v>
      </c>
      <c r="G326" s="3">
        <v>-889.6</v>
      </c>
      <c r="H326" s="6">
        <v>-8.2900000000000001E-2</v>
      </c>
      <c r="I326" s="7">
        <v>0</v>
      </c>
      <c r="J326" s="7">
        <v>0</v>
      </c>
      <c r="L326" s="3">
        <f t="shared" si="4"/>
        <v>212864.48999999993</v>
      </c>
    </row>
    <row r="327" spans="1:24" x14ac:dyDescent="0.3">
      <c r="A327" t="s">
        <v>410</v>
      </c>
      <c r="B327" t="s">
        <v>30</v>
      </c>
      <c r="C327" s="5">
        <v>41360</v>
      </c>
      <c r="D327" s="5" t="s">
        <v>411</v>
      </c>
      <c r="E327" t="s">
        <v>32</v>
      </c>
      <c r="F327">
        <v>182</v>
      </c>
      <c r="G327" s="3">
        <v>-172.8</v>
      </c>
      <c r="H327" s="6">
        <v>-2.0199999999999999E-2</v>
      </c>
      <c r="I327" s="7">
        <v>0</v>
      </c>
      <c r="J327" s="7">
        <v>0</v>
      </c>
      <c r="L327" s="3">
        <f t="shared" si="4"/>
        <v>212691.68999999994</v>
      </c>
    </row>
    <row r="328" spans="1:24" x14ac:dyDescent="0.3">
      <c r="A328" t="s">
        <v>410</v>
      </c>
      <c r="B328" t="s">
        <v>30</v>
      </c>
      <c r="C328" s="5">
        <v>42079</v>
      </c>
      <c r="D328" s="5">
        <v>42136</v>
      </c>
      <c r="E328" t="s">
        <v>32</v>
      </c>
      <c r="F328">
        <v>38</v>
      </c>
      <c r="G328" s="3">
        <v>-638.4</v>
      </c>
      <c r="H328" s="6">
        <v>-5.5E-2</v>
      </c>
      <c r="I328" s="7">
        <v>0</v>
      </c>
      <c r="J328" s="7">
        <v>0</v>
      </c>
      <c r="L328" s="3">
        <f t="shared" si="4"/>
        <v>212053.28999999995</v>
      </c>
    </row>
    <row r="329" spans="1:24" x14ac:dyDescent="0.3">
      <c r="A329" t="s">
        <v>410</v>
      </c>
      <c r="B329" t="s">
        <v>30</v>
      </c>
      <c r="C329" s="5">
        <v>42165</v>
      </c>
      <c r="D329" s="5">
        <v>42183</v>
      </c>
      <c r="E329" t="s">
        <v>32</v>
      </c>
      <c r="F329">
        <v>12</v>
      </c>
      <c r="G329" s="3">
        <v>-587.6</v>
      </c>
      <c r="H329" s="6">
        <v>-6.0499999999999998E-2</v>
      </c>
      <c r="I329" s="7">
        <v>0</v>
      </c>
      <c r="J329" s="7">
        <v>0</v>
      </c>
      <c r="L329" s="3">
        <f t="shared" ref="L329:L392" si="5">+L328+G329</f>
        <v>211465.68999999994</v>
      </c>
    </row>
    <row r="330" spans="1:24" x14ac:dyDescent="0.3">
      <c r="A330" t="s">
        <v>410</v>
      </c>
      <c r="B330" t="s">
        <v>30</v>
      </c>
      <c r="C330" s="5">
        <v>42437</v>
      </c>
      <c r="D330" s="5" t="s">
        <v>412</v>
      </c>
      <c r="E330" t="s">
        <v>32</v>
      </c>
      <c r="F330">
        <v>208</v>
      </c>
      <c r="G330" s="3">
        <v>332</v>
      </c>
      <c r="H330" s="6">
        <v>4.2599999999999999E-2</v>
      </c>
      <c r="I330" s="7">
        <v>0</v>
      </c>
      <c r="J330" s="7">
        <v>0</v>
      </c>
      <c r="L330" s="3">
        <f t="shared" si="5"/>
        <v>211797.68999999994</v>
      </c>
    </row>
    <row r="331" spans="1:24" x14ac:dyDescent="0.3">
      <c r="A331" t="s">
        <v>410</v>
      </c>
      <c r="B331" t="s">
        <v>30</v>
      </c>
      <c r="C331" s="5">
        <v>42904</v>
      </c>
      <c r="D331" s="5">
        <v>42913</v>
      </c>
      <c r="E331" t="s">
        <v>32</v>
      </c>
      <c r="F331">
        <v>7</v>
      </c>
      <c r="G331" s="3">
        <v>-594</v>
      </c>
      <c r="H331" s="6">
        <v>-5.2400000000000002E-2</v>
      </c>
      <c r="I331" s="7">
        <v>0</v>
      </c>
      <c r="J331" s="7">
        <v>0</v>
      </c>
      <c r="L331" s="3">
        <f t="shared" si="5"/>
        <v>211203.68999999994</v>
      </c>
    </row>
    <row r="332" spans="1:24" x14ac:dyDescent="0.3">
      <c r="A332" t="s">
        <v>410</v>
      </c>
      <c r="B332" t="s">
        <v>30</v>
      </c>
      <c r="C332" s="5">
        <v>42949</v>
      </c>
      <c r="D332" s="5" t="s">
        <v>413</v>
      </c>
      <c r="E332" t="s">
        <v>32</v>
      </c>
      <c r="F332">
        <v>92</v>
      </c>
      <c r="G332" s="3">
        <v>-593.6</v>
      </c>
      <c r="H332" s="6">
        <v>-4.9500000000000002E-2</v>
      </c>
      <c r="I332" s="7">
        <v>0</v>
      </c>
      <c r="J332" s="7">
        <v>0</v>
      </c>
      <c r="L332" s="3">
        <f t="shared" si="5"/>
        <v>210610.08999999994</v>
      </c>
    </row>
    <row r="333" spans="1:24" x14ac:dyDescent="0.3">
      <c r="A333" t="s">
        <v>410</v>
      </c>
      <c r="B333" t="s">
        <v>30</v>
      </c>
      <c r="C333" t="s">
        <v>414</v>
      </c>
      <c r="D333" s="5" t="s">
        <v>415</v>
      </c>
      <c r="E333" t="s">
        <v>32</v>
      </c>
      <c r="F333">
        <v>9</v>
      </c>
      <c r="G333" s="3">
        <v>-600</v>
      </c>
      <c r="H333" s="6">
        <v>-4.9500000000000002E-2</v>
      </c>
      <c r="I333" s="7">
        <v>0</v>
      </c>
      <c r="J333" s="7">
        <v>0</v>
      </c>
      <c r="L333" s="3">
        <f t="shared" si="5"/>
        <v>210010.08999999994</v>
      </c>
    </row>
    <row r="334" spans="1:24" x14ac:dyDescent="0.3">
      <c r="A334" t="s">
        <v>410</v>
      </c>
      <c r="B334" t="s">
        <v>30</v>
      </c>
      <c r="C334" t="s">
        <v>416</v>
      </c>
      <c r="D334" s="5">
        <v>43229</v>
      </c>
      <c r="E334" t="s">
        <v>32</v>
      </c>
      <c r="F334">
        <v>51</v>
      </c>
      <c r="G334" s="3">
        <v>-280.8</v>
      </c>
      <c r="H334" s="6">
        <v>-4.3299999999999998E-2</v>
      </c>
      <c r="I334" s="7">
        <v>0</v>
      </c>
      <c r="J334" s="7">
        <v>0</v>
      </c>
      <c r="L334" s="3">
        <f t="shared" si="5"/>
        <v>209729.28999999995</v>
      </c>
      <c r="R334" s="1"/>
      <c r="T334" s="3"/>
      <c r="V334" s="1"/>
      <c r="X334" s="1"/>
    </row>
    <row r="335" spans="1:24" x14ac:dyDescent="0.3">
      <c r="A335" t="s">
        <v>410</v>
      </c>
      <c r="B335" t="s">
        <v>30</v>
      </c>
      <c r="C335" s="5" t="s">
        <v>417</v>
      </c>
      <c r="D335" s="5" t="s">
        <v>418</v>
      </c>
      <c r="E335" t="s">
        <v>32</v>
      </c>
      <c r="F335">
        <v>46</v>
      </c>
      <c r="G335" s="3">
        <v>-608</v>
      </c>
      <c r="H335" s="6">
        <v>-5.9200000000000003E-2</v>
      </c>
      <c r="I335" s="7">
        <v>0</v>
      </c>
      <c r="J335" s="7">
        <v>0</v>
      </c>
      <c r="L335" s="3">
        <f t="shared" si="5"/>
        <v>209121.28999999995</v>
      </c>
      <c r="R335" s="1"/>
      <c r="T335" s="2"/>
      <c r="V335" s="1"/>
      <c r="X335" s="1"/>
    </row>
    <row r="336" spans="1:24" x14ac:dyDescent="0.3">
      <c r="A336" t="s">
        <v>410</v>
      </c>
      <c r="B336" t="s">
        <v>30</v>
      </c>
      <c r="C336" s="5" t="s">
        <v>419</v>
      </c>
      <c r="D336" s="5" t="s">
        <v>420</v>
      </c>
      <c r="E336" t="s">
        <v>32</v>
      </c>
      <c r="F336">
        <v>48</v>
      </c>
      <c r="G336" s="3">
        <v>-585.20000000000005</v>
      </c>
      <c r="H336" s="6">
        <v>-5.7200000000000001E-2</v>
      </c>
      <c r="I336" s="7">
        <v>0</v>
      </c>
      <c r="J336" s="7">
        <v>0</v>
      </c>
      <c r="L336" s="3">
        <f t="shared" si="5"/>
        <v>208536.08999999994</v>
      </c>
    </row>
    <row r="337" spans="1:13" x14ac:dyDescent="0.3">
      <c r="A337" t="s">
        <v>410</v>
      </c>
      <c r="B337" t="s">
        <v>30</v>
      </c>
      <c r="C337" t="s">
        <v>421</v>
      </c>
      <c r="D337" s="5">
        <v>43905</v>
      </c>
      <c r="E337" t="s">
        <v>32</v>
      </c>
      <c r="F337">
        <v>91</v>
      </c>
      <c r="G337" s="3">
        <v>-594</v>
      </c>
      <c r="H337" s="6">
        <v>-7.3999999999999996E-2</v>
      </c>
      <c r="I337" s="7">
        <v>0</v>
      </c>
      <c r="J337" s="7">
        <v>0</v>
      </c>
      <c r="L337" s="3">
        <f t="shared" si="5"/>
        <v>207942.08999999994</v>
      </c>
    </row>
    <row r="338" spans="1:13" x14ac:dyDescent="0.3">
      <c r="A338" t="s">
        <v>422</v>
      </c>
      <c r="B338" t="s">
        <v>30</v>
      </c>
      <c r="C338" t="s">
        <v>423</v>
      </c>
      <c r="D338" s="5">
        <v>43906</v>
      </c>
      <c r="E338" t="s">
        <v>32</v>
      </c>
      <c r="F338">
        <v>50</v>
      </c>
      <c r="G338" s="3">
        <v>-774.4</v>
      </c>
      <c r="H338" s="6">
        <v>-6.4299999999999996E-2</v>
      </c>
      <c r="I338" s="7">
        <v>0</v>
      </c>
      <c r="J338" s="7">
        <v>0</v>
      </c>
      <c r="L338" s="3">
        <f t="shared" si="5"/>
        <v>207167.68999999994</v>
      </c>
    </row>
    <row r="339" spans="1:13" x14ac:dyDescent="0.3">
      <c r="A339" t="s">
        <v>424</v>
      </c>
      <c r="B339" t="s">
        <v>30</v>
      </c>
      <c r="C339" t="s">
        <v>250</v>
      </c>
      <c r="D339" s="5">
        <v>40758</v>
      </c>
      <c r="E339" t="s">
        <v>32</v>
      </c>
      <c r="F339">
        <v>124</v>
      </c>
      <c r="G339" s="3">
        <v>-593.4</v>
      </c>
      <c r="H339" s="6">
        <v>-7.3200000000000001E-2</v>
      </c>
      <c r="I339" s="7">
        <v>0</v>
      </c>
      <c r="J339" s="7">
        <v>0</v>
      </c>
      <c r="L339" s="3">
        <f t="shared" si="5"/>
        <v>206574.28999999995</v>
      </c>
      <c r="M339" t="s">
        <v>182</v>
      </c>
    </row>
    <row r="340" spans="1:13" x14ac:dyDescent="0.3">
      <c r="A340" t="s">
        <v>424</v>
      </c>
      <c r="B340" t="s">
        <v>30</v>
      </c>
      <c r="C340" t="s">
        <v>122</v>
      </c>
      <c r="D340" s="5" t="s">
        <v>425</v>
      </c>
      <c r="E340" t="s">
        <v>32</v>
      </c>
      <c r="F340">
        <v>290</v>
      </c>
      <c r="G340" s="3">
        <v>370</v>
      </c>
      <c r="H340" s="6">
        <v>4.24E-2</v>
      </c>
      <c r="I340" s="7">
        <v>0</v>
      </c>
      <c r="J340" s="7">
        <v>0</v>
      </c>
      <c r="L340" s="3">
        <f t="shared" si="5"/>
        <v>206944.28999999995</v>
      </c>
    </row>
    <row r="341" spans="1:13" x14ac:dyDescent="0.3">
      <c r="A341" t="s">
        <v>424</v>
      </c>
      <c r="B341" t="s">
        <v>30</v>
      </c>
      <c r="C341" s="5">
        <v>41791</v>
      </c>
      <c r="D341" s="5" t="s">
        <v>426</v>
      </c>
      <c r="E341" t="s">
        <v>32</v>
      </c>
      <c r="F341">
        <v>331</v>
      </c>
      <c r="G341" s="3">
        <v>214.5</v>
      </c>
      <c r="H341" s="6">
        <v>2.6200000000000001E-2</v>
      </c>
      <c r="I341" s="7">
        <v>0</v>
      </c>
      <c r="J341" s="7">
        <v>0</v>
      </c>
      <c r="L341" s="3">
        <f t="shared" si="5"/>
        <v>207158.78999999995</v>
      </c>
    </row>
    <row r="342" spans="1:13" x14ac:dyDescent="0.3">
      <c r="A342" t="s">
        <v>424</v>
      </c>
      <c r="B342" t="s">
        <v>30</v>
      </c>
      <c r="C342" t="s">
        <v>427</v>
      </c>
      <c r="D342" s="5">
        <v>42547</v>
      </c>
      <c r="E342" t="s">
        <v>32</v>
      </c>
      <c r="F342">
        <v>43</v>
      </c>
      <c r="G342" s="3">
        <v>-592</v>
      </c>
      <c r="H342" s="6">
        <v>-6.3600000000000004E-2</v>
      </c>
      <c r="I342" s="7">
        <v>0</v>
      </c>
      <c r="J342" s="7">
        <v>0</v>
      </c>
      <c r="L342" s="3">
        <f t="shared" si="5"/>
        <v>206566.78999999995</v>
      </c>
    </row>
    <row r="343" spans="1:13" x14ac:dyDescent="0.3">
      <c r="A343" t="s">
        <v>424</v>
      </c>
      <c r="B343" t="s">
        <v>30</v>
      </c>
      <c r="C343" s="5" t="s">
        <v>428</v>
      </c>
      <c r="D343" t="s">
        <v>429</v>
      </c>
      <c r="E343" t="s">
        <v>32</v>
      </c>
      <c r="F343">
        <v>77</v>
      </c>
      <c r="G343" s="3">
        <v>-594</v>
      </c>
      <c r="H343" s="6">
        <v>-8.1900000000000001E-2</v>
      </c>
      <c r="I343" s="7">
        <v>0</v>
      </c>
      <c r="J343" s="7">
        <v>0</v>
      </c>
      <c r="L343" s="3">
        <f t="shared" si="5"/>
        <v>205972.78999999995</v>
      </c>
    </row>
    <row r="344" spans="1:13" x14ac:dyDescent="0.3">
      <c r="A344" t="s">
        <v>424</v>
      </c>
      <c r="B344" t="s">
        <v>30</v>
      </c>
      <c r="C344" s="5" t="s">
        <v>430</v>
      </c>
      <c r="D344" s="5">
        <v>43184</v>
      </c>
      <c r="E344" t="s">
        <v>32</v>
      </c>
      <c r="F344">
        <v>74</v>
      </c>
      <c r="G344" s="3">
        <v>-176.3</v>
      </c>
      <c r="H344" s="6">
        <v>-1.49E-2</v>
      </c>
      <c r="I344" s="7">
        <v>0</v>
      </c>
      <c r="J344" s="7">
        <v>0</v>
      </c>
      <c r="L344" s="3">
        <f t="shared" si="5"/>
        <v>205796.48999999996</v>
      </c>
    </row>
    <row r="345" spans="1:13" x14ac:dyDescent="0.3">
      <c r="A345" t="s">
        <v>424</v>
      </c>
      <c r="B345" t="s">
        <v>30</v>
      </c>
      <c r="C345" s="5" t="s">
        <v>150</v>
      </c>
      <c r="D345" s="5">
        <v>43901</v>
      </c>
      <c r="E345" t="s">
        <v>32</v>
      </c>
      <c r="F345">
        <v>80</v>
      </c>
      <c r="G345" s="3">
        <v>-892.8</v>
      </c>
      <c r="H345" s="6">
        <v>-8.1299999999999997E-2</v>
      </c>
      <c r="I345" s="7">
        <v>0</v>
      </c>
      <c r="J345" s="7">
        <v>0</v>
      </c>
      <c r="L345" s="3">
        <f t="shared" si="5"/>
        <v>204903.68999999997</v>
      </c>
    </row>
    <row r="346" spans="1:13" x14ac:dyDescent="0.3">
      <c r="A346" t="s">
        <v>431</v>
      </c>
      <c r="B346" t="s">
        <v>30</v>
      </c>
      <c r="C346" s="5" t="s">
        <v>432</v>
      </c>
      <c r="D346" s="5" t="s">
        <v>223</v>
      </c>
      <c r="E346" t="s">
        <v>32</v>
      </c>
      <c r="F346">
        <v>5</v>
      </c>
      <c r="G346" s="3">
        <v>-217.6</v>
      </c>
      <c r="H346" s="6">
        <v>-2.75E-2</v>
      </c>
      <c r="I346" s="7">
        <v>0</v>
      </c>
      <c r="J346" s="7">
        <v>0</v>
      </c>
      <c r="L346" s="3">
        <f t="shared" si="5"/>
        <v>204686.08999999997</v>
      </c>
    </row>
    <row r="347" spans="1:13" x14ac:dyDescent="0.3">
      <c r="A347" t="s">
        <v>431</v>
      </c>
      <c r="B347" t="s">
        <v>30</v>
      </c>
      <c r="C347" s="5" t="s">
        <v>433</v>
      </c>
      <c r="D347" t="s">
        <v>434</v>
      </c>
      <c r="E347" t="s">
        <v>32</v>
      </c>
      <c r="F347">
        <v>5</v>
      </c>
      <c r="G347" s="3">
        <v>-600.6</v>
      </c>
      <c r="H347" s="6">
        <v>-7.1499999999999994E-2</v>
      </c>
      <c r="I347" s="7">
        <v>0</v>
      </c>
      <c r="J347" s="7">
        <v>0</v>
      </c>
      <c r="L347" s="3">
        <f t="shared" si="5"/>
        <v>204085.48999999996</v>
      </c>
    </row>
    <row r="348" spans="1:13" x14ac:dyDescent="0.3">
      <c r="A348" t="s">
        <v>431</v>
      </c>
      <c r="B348" t="s">
        <v>30</v>
      </c>
      <c r="C348" s="5">
        <v>41072</v>
      </c>
      <c r="D348" s="5">
        <v>41707</v>
      </c>
      <c r="E348" t="s">
        <v>32</v>
      </c>
      <c r="F348">
        <v>444</v>
      </c>
      <c r="G348" s="3">
        <v>1530</v>
      </c>
      <c r="H348" s="6">
        <v>0.20599999999999999</v>
      </c>
      <c r="I348" s="7">
        <v>0</v>
      </c>
      <c r="J348" s="7">
        <v>0</v>
      </c>
      <c r="L348" s="3">
        <f t="shared" si="5"/>
        <v>205615.48999999996</v>
      </c>
    </row>
    <row r="349" spans="1:13" x14ac:dyDescent="0.3">
      <c r="A349" t="s">
        <v>431</v>
      </c>
      <c r="B349" t="s">
        <v>30</v>
      </c>
      <c r="C349" s="5" t="s">
        <v>435</v>
      </c>
      <c r="D349" t="s">
        <v>171</v>
      </c>
      <c r="E349" t="s">
        <v>32</v>
      </c>
      <c r="F349">
        <v>23</v>
      </c>
      <c r="G349" s="3">
        <v>-584.20000000000005</v>
      </c>
      <c r="H349" s="6">
        <v>-7.46E-2</v>
      </c>
      <c r="I349" s="7">
        <v>0</v>
      </c>
      <c r="J349" s="7">
        <v>0</v>
      </c>
      <c r="L349" s="3">
        <f t="shared" si="5"/>
        <v>205031.28999999995</v>
      </c>
    </row>
    <row r="350" spans="1:13" x14ac:dyDescent="0.3">
      <c r="A350" t="s">
        <v>431</v>
      </c>
      <c r="B350" t="s">
        <v>30</v>
      </c>
      <c r="C350" t="s">
        <v>436</v>
      </c>
      <c r="D350" s="5">
        <v>42239</v>
      </c>
      <c r="E350" t="s">
        <v>32</v>
      </c>
      <c r="F350">
        <v>132</v>
      </c>
      <c r="G350" s="3">
        <v>-588.79999999999995</v>
      </c>
      <c r="H350" s="6">
        <v>-7.2599999999999998E-2</v>
      </c>
      <c r="I350" s="7">
        <v>0</v>
      </c>
      <c r="J350" s="7">
        <v>0</v>
      </c>
      <c r="L350" s="3">
        <f t="shared" si="5"/>
        <v>204442.48999999996</v>
      </c>
    </row>
    <row r="351" spans="1:13" x14ac:dyDescent="0.3">
      <c r="A351" t="s">
        <v>431</v>
      </c>
      <c r="B351" t="s">
        <v>30</v>
      </c>
      <c r="C351" s="5" t="s">
        <v>437</v>
      </c>
      <c r="D351" s="5" t="s">
        <v>438</v>
      </c>
      <c r="E351" t="s">
        <v>32</v>
      </c>
      <c r="F351">
        <v>78</v>
      </c>
      <c r="G351" s="3">
        <v>-546</v>
      </c>
      <c r="H351" s="6">
        <v>-9.1899999999999996E-2</v>
      </c>
      <c r="I351" s="7">
        <v>0</v>
      </c>
      <c r="J351" s="7">
        <v>0</v>
      </c>
      <c r="L351" s="3">
        <f t="shared" si="5"/>
        <v>203896.48999999996</v>
      </c>
    </row>
    <row r="352" spans="1:13" x14ac:dyDescent="0.3">
      <c r="A352" t="s">
        <v>431</v>
      </c>
      <c r="B352" t="s">
        <v>30</v>
      </c>
      <c r="C352" s="5" t="s">
        <v>354</v>
      </c>
      <c r="D352" s="5">
        <v>42583</v>
      </c>
      <c r="E352" t="s">
        <v>32</v>
      </c>
      <c r="F352">
        <v>8</v>
      </c>
      <c r="G352" s="3">
        <v>-592.79999999999995</v>
      </c>
      <c r="H352" s="6">
        <v>-6.59E-2</v>
      </c>
      <c r="I352" s="7">
        <v>0</v>
      </c>
      <c r="J352" s="7">
        <v>0</v>
      </c>
      <c r="L352" s="3">
        <f t="shared" si="5"/>
        <v>203303.68999999997</v>
      </c>
    </row>
    <row r="353" spans="1:12" x14ac:dyDescent="0.3">
      <c r="A353" t="s">
        <v>431</v>
      </c>
      <c r="B353" t="s">
        <v>30</v>
      </c>
      <c r="C353" t="s">
        <v>439</v>
      </c>
      <c r="D353" s="5" t="s">
        <v>440</v>
      </c>
      <c r="E353" t="s">
        <v>32</v>
      </c>
      <c r="F353">
        <v>47</v>
      </c>
      <c r="G353" s="3">
        <v>-601.79999999999995</v>
      </c>
      <c r="H353" s="6">
        <v>-7.4999999999999997E-2</v>
      </c>
      <c r="I353" s="7">
        <v>0</v>
      </c>
      <c r="J353" s="7">
        <v>0</v>
      </c>
      <c r="L353" s="3">
        <f t="shared" si="5"/>
        <v>202701.88999999998</v>
      </c>
    </row>
    <row r="354" spans="1:12" x14ac:dyDescent="0.3">
      <c r="A354" t="s">
        <v>441</v>
      </c>
      <c r="B354" t="s">
        <v>30</v>
      </c>
      <c r="C354" s="5" t="s">
        <v>183</v>
      </c>
      <c r="D354" s="5" t="s">
        <v>72</v>
      </c>
      <c r="E354" t="s">
        <v>32</v>
      </c>
      <c r="F354">
        <v>549</v>
      </c>
      <c r="G354" s="3">
        <v>5530.17</v>
      </c>
      <c r="H354" s="6">
        <v>0.7369</v>
      </c>
      <c r="I354" s="7">
        <v>0</v>
      </c>
      <c r="J354" s="7">
        <v>0</v>
      </c>
      <c r="L354" s="3">
        <f t="shared" si="5"/>
        <v>208232.06</v>
      </c>
    </row>
    <row r="355" spans="1:12" x14ac:dyDescent="0.3">
      <c r="A355" t="s">
        <v>441</v>
      </c>
      <c r="B355" t="s">
        <v>30</v>
      </c>
      <c r="C355" t="s">
        <v>442</v>
      </c>
      <c r="D355" s="5" t="s">
        <v>443</v>
      </c>
      <c r="E355" t="s">
        <v>32</v>
      </c>
      <c r="F355">
        <v>35</v>
      </c>
      <c r="G355" s="3">
        <v>-601.34</v>
      </c>
      <c r="H355" s="6">
        <v>-5.0099999999999999E-2</v>
      </c>
      <c r="I355" s="7">
        <v>0</v>
      </c>
      <c r="J355" s="7">
        <v>0</v>
      </c>
      <c r="L355" s="3">
        <f t="shared" si="5"/>
        <v>207630.72</v>
      </c>
    </row>
    <row r="356" spans="1:12" x14ac:dyDescent="0.3">
      <c r="A356" t="s">
        <v>441</v>
      </c>
      <c r="B356" t="s">
        <v>30</v>
      </c>
      <c r="C356" s="5" t="s">
        <v>444</v>
      </c>
      <c r="D356" s="5" t="s">
        <v>445</v>
      </c>
      <c r="E356" t="s">
        <v>32</v>
      </c>
      <c r="F356">
        <v>13</v>
      </c>
      <c r="G356" s="3">
        <v>-601.45000000000005</v>
      </c>
      <c r="H356" s="6">
        <v>-5.1700000000000003E-2</v>
      </c>
      <c r="I356" s="7">
        <v>0</v>
      </c>
      <c r="J356" s="7">
        <v>0</v>
      </c>
      <c r="L356" s="3">
        <f t="shared" si="5"/>
        <v>207029.27</v>
      </c>
    </row>
    <row r="357" spans="1:12" x14ac:dyDescent="0.3">
      <c r="A357" t="s">
        <v>441</v>
      </c>
      <c r="B357" t="s">
        <v>30</v>
      </c>
      <c r="C357" s="5">
        <v>43167</v>
      </c>
      <c r="D357" s="5">
        <v>43327</v>
      </c>
      <c r="E357" t="s">
        <v>32</v>
      </c>
      <c r="F357">
        <v>111</v>
      </c>
      <c r="G357" s="3">
        <v>-599.44000000000005</v>
      </c>
      <c r="H357" s="6">
        <v>-9.8900000000000002E-2</v>
      </c>
      <c r="I357" s="7">
        <v>0</v>
      </c>
      <c r="J357" s="7">
        <v>0</v>
      </c>
      <c r="L357" s="3">
        <f t="shared" si="5"/>
        <v>206429.83</v>
      </c>
    </row>
    <row r="358" spans="1:12" x14ac:dyDescent="0.3">
      <c r="A358" t="s">
        <v>441</v>
      </c>
      <c r="B358" t="s">
        <v>30</v>
      </c>
      <c r="C358" s="5" t="s">
        <v>446</v>
      </c>
      <c r="D358" s="5">
        <v>43901</v>
      </c>
      <c r="E358" t="s">
        <v>32</v>
      </c>
      <c r="F358">
        <v>287</v>
      </c>
      <c r="G358" s="3">
        <v>-599.04</v>
      </c>
      <c r="H358" s="6">
        <v>-7.5600000000000001E-2</v>
      </c>
      <c r="I358" s="7">
        <v>0</v>
      </c>
      <c r="J358" s="7">
        <v>0</v>
      </c>
      <c r="L358" s="3">
        <f t="shared" si="5"/>
        <v>205830.78999999998</v>
      </c>
    </row>
    <row r="359" spans="1:12" x14ac:dyDescent="0.3">
      <c r="A359" t="s">
        <v>447</v>
      </c>
      <c r="B359" t="s">
        <v>30</v>
      </c>
      <c r="C359" s="5" t="s">
        <v>31</v>
      </c>
      <c r="D359" s="5">
        <v>40612</v>
      </c>
      <c r="E359" t="s">
        <v>32</v>
      </c>
      <c r="F359">
        <v>49</v>
      </c>
      <c r="G359" s="3">
        <v>-601.91999999999996</v>
      </c>
      <c r="H359" s="6">
        <v>-7.8600000000000003E-2</v>
      </c>
      <c r="I359" s="7">
        <v>0</v>
      </c>
      <c r="J359" s="7">
        <v>0</v>
      </c>
      <c r="L359" s="3">
        <f t="shared" si="5"/>
        <v>205228.86999999997</v>
      </c>
    </row>
    <row r="360" spans="1:12" x14ac:dyDescent="0.3">
      <c r="A360" t="s">
        <v>447</v>
      </c>
      <c r="B360" t="s">
        <v>30</v>
      </c>
      <c r="C360" t="s">
        <v>448</v>
      </c>
      <c r="D360" t="s">
        <v>206</v>
      </c>
      <c r="E360" t="s">
        <v>32</v>
      </c>
      <c r="F360">
        <v>61</v>
      </c>
      <c r="G360" s="3">
        <v>-602.88</v>
      </c>
      <c r="H360" s="6">
        <v>-7.5800000000000006E-2</v>
      </c>
      <c r="I360" s="7">
        <v>0</v>
      </c>
      <c r="J360" s="7">
        <v>0</v>
      </c>
      <c r="L360" s="3">
        <f t="shared" si="5"/>
        <v>204625.98999999996</v>
      </c>
    </row>
    <row r="361" spans="1:12" x14ac:dyDescent="0.3">
      <c r="A361" t="s">
        <v>447</v>
      </c>
      <c r="B361" t="s">
        <v>30</v>
      </c>
      <c r="C361" s="5" t="s">
        <v>71</v>
      </c>
      <c r="D361" s="5">
        <v>42239</v>
      </c>
      <c r="E361" t="s">
        <v>32</v>
      </c>
      <c r="F361">
        <v>26</v>
      </c>
      <c r="G361" s="3">
        <v>-595.91999999999996</v>
      </c>
      <c r="H361" s="6">
        <v>-7.8399999999999997E-2</v>
      </c>
      <c r="I361" s="7">
        <v>0</v>
      </c>
      <c r="J361" s="7">
        <v>0</v>
      </c>
      <c r="L361" s="3">
        <f t="shared" si="5"/>
        <v>204030.06999999995</v>
      </c>
    </row>
    <row r="362" spans="1:12" x14ac:dyDescent="0.3">
      <c r="A362" t="s">
        <v>447</v>
      </c>
      <c r="B362" t="s">
        <v>30</v>
      </c>
      <c r="C362" s="5" t="s">
        <v>449</v>
      </c>
      <c r="D362" t="s">
        <v>450</v>
      </c>
      <c r="E362" t="s">
        <v>32</v>
      </c>
      <c r="F362">
        <v>256</v>
      </c>
      <c r="G362" s="3">
        <v>1443</v>
      </c>
      <c r="H362" s="6">
        <v>0.1721</v>
      </c>
      <c r="I362" s="7">
        <v>0</v>
      </c>
      <c r="J362" s="7">
        <v>0</v>
      </c>
      <c r="L362" s="3">
        <f t="shared" si="5"/>
        <v>205473.06999999995</v>
      </c>
    </row>
    <row r="363" spans="1:12" x14ac:dyDescent="0.3">
      <c r="A363" t="s">
        <v>447</v>
      </c>
      <c r="B363" t="s">
        <v>30</v>
      </c>
      <c r="C363" t="s">
        <v>451</v>
      </c>
      <c r="D363" s="5" t="s">
        <v>452</v>
      </c>
      <c r="E363" t="s">
        <v>32</v>
      </c>
      <c r="F363">
        <v>40</v>
      </c>
      <c r="G363" s="3">
        <v>-597.84</v>
      </c>
      <c r="H363" s="6">
        <v>-8.5599999999999996E-2</v>
      </c>
      <c r="I363" s="7">
        <v>0</v>
      </c>
      <c r="J363" s="7">
        <v>0</v>
      </c>
      <c r="L363" s="3">
        <f t="shared" si="5"/>
        <v>204875.22999999995</v>
      </c>
    </row>
    <row r="364" spans="1:12" x14ac:dyDescent="0.3">
      <c r="A364" t="s">
        <v>453</v>
      </c>
      <c r="B364" t="s">
        <v>30</v>
      </c>
      <c r="C364" t="s">
        <v>448</v>
      </c>
      <c r="D364" s="5">
        <v>40709</v>
      </c>
      <c r="E364" t="s">
        <v>32</v>
      </c>
      <c r="F364">
        <v>43</v>
      </c>
      <c r="G364" s="3">
        <v>-582.4</v>
      </c>
      <c r="H364" s="6">
        <v>-7.0199999999999999E-2</v>
      </c>
      <c r="I364" s="7">
        <v>0</v>
      </c>
      <c r="J364" s="7">
        <v>0</v>
      </c>
      <c r="L364" s="3">
        <f t="shared" si="5"/>
        <v>204292.82999999996</v>
      </c>
    </row>
    <row r="365" spans="1:12" x14ac:dyDescent="0.3">
      <c r="A365" t="s">
        <v>453</v>
      </c>
      <c r="B365" t="s">
        <v>30</v>
      </c>
      <c r="C365" s="5">
        <v>41434</v>
      </c>
      <c r="D365" s="5">
        <v>41455</v>
      </c>
      <c r="E365" t="s">
        <v>32</v>
      </c>
      <c r="F365">
        <v>15</v>
      </c>
      <c r="G365" s="3">
        <v>-562</v>
      </c>
      <c r="H365" s="6">
        <v>-5.62E-2</v>
      </c>
      <c r="I365" s="7">
        <v>0</v>
      </c>
      <c r="J365" s="7">
        <v>0</v>
      </c>
      <c r="L365" s="3">
        <f t="shared" si="5"/>
        <v>203730.82999999996</v>
      </c>
    </row>
    <row r="366" spans="1:12" x14ac:dyDescent="0.3">
      <c r="A366" t="s">
        <v>453</v>
      </c>
      <c r="B366" t="s">
        <v>30</v>
      </c>
      <c r="C366" t="s">
        <v>454</v>
      </c>
      <c r="D366" t="s">
        <v>294</v>
      </c>
      <c r="E366" t="s">
        <v>32</v>
      </c>
      <c r="F366">
        <v>345</v>
      </c>
      <c r="G366" s="3">
        <v>7987.2</v>
      </c>
      <c r="H366" s="6">
        <v>1.0213000000000001</v>
      </c>
      <c r="I366" s="7">
        <v>0</v>
      </c>
      <c r="J366" s="7">
        <v>0</v>
      </c>
      <c r="L366" s="3">
        <f t="shared" si="5"/>
        <v>211718.02999999997</v>
      </c>
    </row>
    <row r="367" spans="1:12" x14ac:dyDescent="0.3">
      <c r="A367" t="s">
        <v>453</v>
      </c>
      <c r="B367" t="s">
        <v>30</v>
      </c>
      <c r="C367" s="5" t="s">
        <v>455</v>
      </c>
      <c r="D367" s="5">
        <v>42130</v>
      </c>
      <c r="E367" t="s">
        <v>32</v>
      </c>
      <c r="F367">
        <v>16</v>
      </c>
      <c r="G367" s="3">
        <v>-607.20000000000005</v>
      </c>
      <c r="H367" s="6">
        <v>-9.3100000000000002E-2</v>
      </c>
      <c r="I367" s="7">
        <v>0</v>
      </c>
      <c r="J367" s="7">
        <v>0</v>
      </c>
      <c r="L367" s="3">
        <f t="shared" si="5"/>
        <v>211110.82999999996</v>
      </c>
    </row>
    <row r="368" spans="1:12" x14ac:dyDescent="0.3">
      <c r="A368" t="s">
        <v>453</v>
      </c>
      <c r="B368" t="s">
        <v>30</v>
      </c>
      <c r="C368" s="5">
        <v>42219</v>
      </c>
      <c r="D368" s="5">
        <v>42235</v>
      </c>
      <c r="E368" t="s">
        <v>32</v>
      </c>
      <c r="F368">
        <v>12</v>
      </c>
      <c r="G368" s="3">
        <v>-598</v>
      </c>
      <c r="H368" s="6">
        <v>-8.8499999999999995E-2</v>
      </c>
      <c r="I368" s="7">
        <v>0</v>
      </c>
      <c r="J368" s="7">
        <v>0</v>
      </c>
      <c r="L368" s="3">
        <f t="shared" si="5"/>
        <v>210512.82999999996</v>
      </c>
    </row>
    <row r="369" spans="1:12" x14ac:dyDescent="0.3">
      <c r="A369" t="s">
        <v>453</v>
      </c>
      <c r="B369" t="s">
        <v>30</v>
      </c>
      <c r="C369" t="s">
        <v>456</v>
      </c>
      <c r="D369" s="5" t="s">
        <v>457</v>
      </c>
      <c r="E369" t="s">
        <v>32</v>
      </c>
      <c r="F369">
        <v>34</v>
      </c>
      <c r="G369" s="3">
        <v>-597.6</v>
      </c>
      <c r="H369" s="6">
        <v>-6.6400000000000001E-2</v>
      </c>
      <c r="I369" s="7">
        <v>0</v>
      </c>
      <c r="J369" s="7">
        <v>0</v>
      </c>
      <c r="L369" s="3">
        <f t="shared" si="5"/>
        <v>209915.22999999995</v>
      </c>
    </row>
    <row r="370" spans="1:12" x14ac:dyDescent="0.3">
      <c r="A370" t="s">
        <v>453</v>
      </c>
      <c r="B370" t="s">
        <v>30</v>
      </c>
      <c r="C370" s="5" t="s">
        <v>458</v>
      </c>
      <c r="D370" s="5" t="s">
        <v>459</v>
      </c>
      <c r="E370" t="s">
        <v>32</v>
      </c>
      <c r="F370">
        <v>127</v>
      </c>
      <c r="G370" s="3">
        <v>-113.6</v>
      </c>
      <c r="H370" s="6">
        <v>-1.43E-2</v>
      </c>
      <c r="I370" s="7">
        <v>0</v>
      </c>
      <c r="J370" s="7">
        <v>0</v>
      </c>
      <c r="L370" s="3">
        <f t="shared" si="5"/>
        <v>209801.62999999995</v>
      </c>
    </row>
    <row r="371" spans="1:12" x14ac:dyDescent="0.3">
      <c r="A371" t="s">
        <v>453</v>
      </c>
      <c r="B371" t="s">
        <v>30</v>
      </c>
      <c r="C371" s="5" t="s">
        <v>460</v>
      </c>
      <c r="D371" s="5" t="s">
        <v>461</v>
      </c>
      <c r="E371" t="s">
        <v>32</v>
      </c>
      <c r="F371">
        <v>259</v>
      </c>
      <c r="G371" s="3">
        <v>1909.6</v>
      </c>
      <c r="H371" s="6">
        <v>0.20200000000000001</v>
      </c>
      <c r="I371" s="7">
        <v>0</v>
      </c>
      <c r="J371" s="7">
        <v>0</v>
      </c>
      <c r="L371" s="3">
        <f t="shared" si="5"/>
        <v>211711.22999999995</v>
      </c>
    </row>
    <row r="372" spans="1:12" x14ac:dyDescent="0.3">
      <c r="A372" t="s">
        <v>453</v>
      </c>
      <c r="B372" t="s">
        <v>30</v>
      </c>
      <c r="C372" t="s">
        <v>462</v>
      </c>
      <c r="D372" s="5">
        <v>43277</v>
      </c>
      <c r="E372" t="s">
        <v>32</v>
      </c>
      <c r="F372">
        <v>50</v>
      </c>
      <c r="G372" s="3">
        <v>-754.8</v>
      </c>
      <c r="H372" s="6">
        <v>-0.1123</v>
      </c>
      <c r="I372" s="7">
        <v>0</v>
      </c>
      <c r="J372" s="7">
        <v>0</v>
      </c>
      <c r="L372" s="3">
        <f t="shared" si="5"/>
        <v>210956.42999999996</v>
      </c>
    </row>
    <row r="373" spans="1:12" x14ac:dyDescent="0.3">
      <c r="A373" t="s">
        <v>453</v>
      </c>
      <c r="B373" t="s">
        <v>30</v>
      </c>
      <c r="C373" s="5" t="s">
        <v>452</v>
      </c>
      <c r="D373" s="5" t="s">
        <v>356</v>
      </c>
      <c r="E373" t="s">
        <v>32</v>
      </c>
      <c r="F373">
        <v>14</v>
      </c>
      <c r="G373" s="3">
        <v>-592</v>
      </c>
      <c r="H373" s="6">
        <v>-5.3900000000000003E-2</v>
      </c>
      <c r="I373" s="7">
        <v>0</v>
      </c>
      <c r="J373" s="7">
        <v>0</v>
      </c>
      <c r="L373" s="3">
        <f t="shared" si="5"/>
        <v>210364.42999999996</v>
      </c>
    </row>
    <row r="374" spans="1:12" x14ac:dyDescent="0.3">
      <c r="A374" t="s">
        <v>463</v>
      </c>
      <c r="B374" t="s">
        <v>30</v>
      </c>
      <c r="C374" s="5">
        <v>42948</v>
      </c>
      <c r="D374" t="s">
        <v>464</v>
      </c>
      <c r="E374" t="s">
        <v>32</v>
      </c>
      <c r="F374">
        <v>605</v>
      </c>
      <c r="G374" s="3">
        <v>5733</v>
      </c>
      <c r="H374" s="6">
        <v>1.0704</v>
      </c>
      <c r="I374" s="7">
        <v>0</v>
      </c>
      <c r="J374" s="7">
        <v>0</v>
      </c>
      <c r="L374" s="3">
        <f t="shared" si="5"/>
        <v>216097.42999999996</v>
      </c>
    </row>
    <row r="375" spans="1:12" x14ac:dyDescent="0.3">
      <c r="A375" t="s">
        <v>463</v>
      </c>
      <c r="B375" t="s">
        <v>30</v>
      </c>
      <c r="C375" t="s">
        <v>465</v>
      </c>
      <c r="D375" t="s">
        <v>466</v>
      </c>
      <c r="E375" t="s">
        <v>32</v>
      </c>
      <c r="F375">
        <v>7</v>
      </c>
      <c r="G375" s="3">
        <v>-598.4</v>
      </c>
      <c r="H375" s="6">
        <v>-8.8200000000000001E-2</v>
      </c>
      <c r="I375" s="7">
        <v>0</v>
      </c>
      <c r="J375" s="7">
        <v>0</v>
      </c>
      <c r="L375" s="3">
        <f t="shared" si="5"/>
        <v>215499.02999999997</v>
      </c>
    </row>
    <row r="376" spans="1:12" x14ac:dyDescent="0.3">
      <c r="A376" t="s">
        <v>467</v>
      </c>
      <c r="B376" t="s">
        <v>30</v>
      </c>
      <c r="C376" s="5">
        <v>40679</v>
      </c>
      <c r="D376" s="5">
        <v>41077</v>
      </c>
      <c r="E376" t="s">
        <v>32</v>
      </c>
      <c r="F376">
        <v>279</v>
      </c>
      <c r="G376" s="3">
        <v>3060</v>
      </c>
      <c r="H376" s="6">
        <v>0.43219999999999997</v>
      </c>
      <c r="I376" s="7">
        <v>0</v>
      </c>
      <c r="J376" s="7">
        <v>0</v>
      </c>
      <c r="L376" s="3">
        <f t="shared" si="5"/>
        <v>218559.02999999997</v>
      </c>
    </row>
    <row r="377" spans="1:12" x14ac:dyDescent="0.3">
      <c r="A377" t="s">
        <v>467</v>
      </c>
      <c r="B377" t="s">
        <v>30</v>
      </c>
      <c r="C377" s="5" t="s">
        <v>171</v>
      </c>
      <c r="D377" s="5" t="s">
        <v>153</v>
      </c>
      <c r="E377" t="s">
        <v>32</v>
      </c>
      <c r="F377">
        <v>271</v>
      </c>
      <c r="G377" s="3">
        <v>561</v>
      </c>
      <c r="H377" s="6">
        <v>9.2700000000000005E-2</v>
      </c>
      <c r="I377" s="7">
        <v>0</v>
      </c>
      <c r="J377" s="7">
        <v>0</v>
      </c>
      <c r="L377" s="3">
        <f t="shared" si="5"/>
        <v>219120.02999999997</v>
      </c>
    </row>
    <row r="378" spans="1:12" x14ac:dyDescent="0.3">
      <c r="A378" t="s">
        <v>467</v>
      </c>
      <c r="B378" t="s">
        <v>30</v>
      </c>
      <c r="C378" s="5" t="s">
        <v>468</v>
      </c>
      <c r="D378" s="5" t="s">
        <v>469</v>
      </c>
      <c r="E378" t="s">
        <v>32</v>
      </c>
      <c r="F378">
        <v>316</v>
      </c>
      <c r="G378" s="3">
        <v>1872</v>
      </c>
      <c r="H378" s="6">
        <v>0.2097</v>
      </c>
      <c r="I378" s="7">
        <v>0</v>
      </c>
      <c r="J378" s="7">
        <v>0</v>
      </c>
      <c r="L378" s="3">
        <f t="shared" si="5"/>
        <v>220992.02999999997</v>
      </c>
    </row>
    <row r="379" spans="1:12" x14ac:dyDescent="0.3">
      <c r="A379" t="s">
        <v>467</v>
      </c>
      <c r="B379" t="s">
        <v>30</v>
      </c>
      <c r="C379" t="s">
        <v>470</v>
      </c>
      <c r="D379" t="s">
        <v>471</v>
      </c>
      <c r="E379" t="s">
        <v>32</v>
      </c>
      <c r="F379">
        <v>186</v>
      </c>
      <c r="G379" s="3">
        <v>-550</v>
      </c>
      <c r="H379" s="6">
        <v>-5.5599999999999997E-2</v>
      </c>
      <c r="I379" s="7">
        <v>0</v>
      </c>
      <c r="J379" s="7">
        <v>0</v>
      </c>
      <c r="L379" s="3">
        <f t="shared" si="5"/>
        <v>220442.02999999997</v>
      </c>
    </row>
    <row r="380" spans="1:12" x14ac:dyDescent="0.3">
      <c r="A380" t="s">
        <v>467</v>
      </c>
      <c r="B380" t="s">
        <v>30</v>
      </c>
      <c r="C380" t="s">
        <v>62</v>
      </c>
      <c r="D380" s="5">
        <v>43901</v>
      </c>
      <c r="E380" t="s">
        <v>32</v>
      </c>
      <c r="F380">
        <v>237</v>
      </c>
      <c r="G380" s="3">
        <v>-664</v>
      </c>
      <c r="H380" s="6">
        <v>-6.9500000000000006E-2</v>
      </c>
      <c r="I380" s="7">
        <v>0</v>
      </c>
      <c r="J380" s="7">
        <v>0</v>
      </c>
      <c r="L380" s="3">
        <f t="shared" si="5"/>
        <v>219778.02999999997</v>
      </c>
    </row>
    <row r="381" spans="1:12" x14ac:dyDescent="0.3">
      <c r="A381" t="s">
        <v>467</v>
      </c>
      <c r="B381" t="s">
        <v>30</v>
      </c>
      <c r="C381" s="5">
        <v>43979</v>
      </c>
      <c r="D381" s="5">
        <v>44377</v>
      </c>
      <c r="E381" t="s">
        <v>32</v>
      </c>
      <c r="F381">
        <v>280</v>
      </c>
      <c r="G381" s="3">
        <v>2946</v>
      </c>
      <c r="H381" s="6">
        <v>0.66039999999999999</v>
      </c>
      <c r="I381" s="7">
        <v>0</v>
      </c>
      <c r="J381" s="7">
        <v>0</v>
      </c>
      <c r="L381" s="3">
        <f t="shared" si="5"/>
        <v>222724.02999999997</v>
      </c>
    </row>
    <row r="382" spans="1:12" x14ac:dyDescent="0.3">
      <c r="A382" t="s">
        <v>472</v>
      </c>
      <c r="B382" t="s">
        <v>30</v>
      </c>
      <c r="C382" s="5" t="s">
        <v>473</v>
      </c>
      <c r="D382" s="5">
        <v>42871</v>
      </c>
      <c r="E382" t="s">
        <v>32</v>
      </c>
      <c r="F382">
        <v>58</v>
      </c>
      <c r="G382" s="3">
        <v>-592.5</v>
      </c>
      <c r="H382" s="6">
        <v>-7.3800000000000004E-2</v>
      </c>
      <c r="I382" s="7">
        <v>0</v>
      </c>
      <c r="J382" s="7">
        <v>0</v>
      </c>
      <c r="L382" s="3">
        <f t="shared" si="5"/>
        <v>222131.52999999997</v>
      </c>
    </row>
    <row r="383" spans="1:12" x14ac:dyDescent="0.3">
      <c r="A383" t="s">
        <v>472</v>
      </c>
      <c r="B383" t="s">
        <v>30</v>
      </c>
      <c r="C383" s="5" t="s">
        <v>474</v>
      </c>
      <c r="D383" t="s">
        <v>216</v>
      </c>
      <c r="E383" t="s">
        <v>32</v>
      </c>
      <c r="F383">
        <v>22</v>
      </c>
      <c r="G383" s="3">
        <v>-600</v>
      </c>
      <c r="H383" s="6">
        <v>-6.1199999999999997E-2</v>
      </c>
      <c r="I383" s="7">
        <v>0</v>
      </c>
      <c r="J383" s="7">
        <v>0</v>
      </c>
      <c r="L383" s="3">
        <f t="shared" si="5"/>
        <v>221531.52999999997</v>
      </c>
    </row>
    <row r="384" spans="1:12" x14ac:dyDescent="0.3">
      <c r="A384" t="s">
        <v>475</v>
      </c>
      <c r="B384" t="s">
        <v>30</v>
      </c>
      <c r="C384" s="5">
        <v>40609</v>
      </c>
      <c r="D384" t="s">
        <v>476</v>
      </c>
      <c r="E384" t="s">
        <v>32</v>
      </c>
      <c r="F384">
        <v>92</v>
      </c>
      <c r="G384" s="3">
        <v>-597.67999999999995</v>
      </c>
      <c r="H384" s="6">
        <v>-5.6899999999999999E-2</v>
      </c>
      <c r="I384" s="7">
        <v>0</v>
      </c>
      <c r="J384" s="7">
        <v>0</v>
      </c>
      <c r="L384" s="3">
        <f t="shared" si="5"/>
        <v>220933.84999999998</v>
      </c>
    </row>
    <row r="385" spans="1:12" x14ac:dyDescent="0.3">
      <c r="A385" t="s">
        <v>475</v>
      </c>
      <c r="B385" t="s">
        <v>30</v>
      </c>
      <c r="C385" t="s">
        <v>477</v>
      </c>
      <c r="D385" s="5">
        <v>41763</v>
      </c>
      <c r="E385" t="s">
        <v>32</v>
      </c>
      <c r="F385">
        <v>17</v>
      </c>
      <c r="G385" s="3">
        <v>-596.16</v>
      </c>
      <c r="H385" s="6">
        <v>-5.0299999999999997E-2</v>
      </c>
      <c r="I385" s="7">
        <v>0</v>
      </c>
      <c r="J385" s="7">
        <v>0</v>
      </c>
      <c r="L385" s="3">
        <f t="shared" si="5"/>
        <v>220337.68999999997</v>
      </c>
    </row>
    <row r="386" spans="1:12" x14ac:dyDescent="0.3">
      <c r="A386" t="s">
        <v>475</v>
      </c>
      <c r="B386" t="s">
        <v>30</v>
      </c>
      <c r="C386" s="5">
        <v>41793</v>
      </c>
      <c r="D386" s="5">
        <v>41854</v>
      </c>
      <c r="E386" t="s">
        <v>32</v>
      </c>
      <c r="F386">
        <v>43</v>
      </c>
      <c r="G386" s="3">
        <v>-593.28</v>
      </c>
      <c r="H386" s="6">
        <v>-5.5E-2</v>
      </c>
      <c r="I386" s="7">
        <v>0</v>
      </c>
      <c r="J386" s="7">
        <v>0</v>
      </c>
      <c r="L386" s="3">
        <f t="shared" si="5"/>
        <v>219744.40999999997</v>
      </c>
    </row>
    <row r="387" spans="1:12" x14ac:dyDescent="0.3">
      <c r="A387" t="s">
        <v>475</v>
      </c>
      <c r="B387" t="s">
        <v>30</v>
      </c>
      <c r="C387" t="s">
        <v>436</v>
      </c>
      <c r="D387" s="5">
        <v>42129</v>
      </c>
      <c r="E387" t="s">
        <v>32</v>
      </c>
      <c r="F387">
        <v>54</v>
      </c>
      <c r="G387" s="3">
        <v>-614.76</v>
      </c>
      <c r="H387" s="6">
        <v>-8.1699999999999995E-2</v>
      </c>
      <c r="I387" s="7">
        <v>0</v>
      </c>
      <c r="J387" s="7">
        <v>0</v>
      </c>
      <c r="L387" s="3">
        <f t="shared" si="5"/>
        <v>219129.64999999997</v>
      </c>
    </row>
    <row r="388" spans="1:12" x14ac:dyDescent="0.3">
      <c r="A388" t="s">
        <v>475</v>
      </c>
      <c r="B388" t="s">
        <v>30</v>
      </c>
      <c r="C388" s="5">
        <v>42890</v>
      </c>
      <c r="D388" s="5" t="s">
        <v>478</v>
      </c>
      <c r="E388" t="s">
        <v>32</v>
      </c>
      <c r="F388">
        <v>338</v>
      </c>
      <c r="G388" s="3">
        <v>784</v>
      </c>
      <c r="H388" s="6">
        <v>6.5500000000000003E-2</v>
      </c>
      <c r="I388" s="7">
        <v>0</v>
      </c>
      <c r="J388" s="7">
        <v>0</v>
      </c>
      <c r="L388" s="3">
        <f t="shared" si="5"/>
        <v>219913.64999999997</v>
      </c>
    </row>
    <row r="389" spans="1:12" x14ac:dyDescent="0.3">
      <c r="A389" t="s">
        <v>475</v>
      </c>
      <c r="B389" t="s">
        <v>30</v>
      </c>
      <c r="C389" t="s">
        <v>167</v>
      </c>
      <c r="D389" s="5">
        <v>43901</v>
      </c>
      <c r="E389" t="s">
        <v>32</v>
      </c>
      <c r="F389">
        <v>96</v>
      </c>
      <c r="G389" s="3">
        <v>-825</v>
      </c>
      <c r="H389" s="6">
        <v>-8.6699999999999999E-2</v>
      </c>
      <c r="I389" s="7">
        <v>0</v>
      </c>
      <c r="J389" s="7">
        <v>0</v>
      </c>
      <c r="L389" s="3">
        <f t="shared" si="5"/>
        <v>219088.64999999997</v>
      </c>
    </row>
    <row r="390" spans="1:12" x14ac:dyDescent="0.3">
      <c r="A390" t="s">
        <v>479</v>
      </c>
      <c r="B390" t="s">
        <v>30</v>
      </c>
      <c r="C390" t="s">
        <v>480</v>
      </c>
      <c r="D390" t="s">
        <v>481</v>
      </c>
      <c r="E390" t="s">
        <v>32</v>
      </c>
      <c r="F390">
        <v>24</v>
      </c>
      <c r="G390" s="3">
        <v>-612</v>
      </c>
      <c r="H390" s="6">
        <v>-5.5399999999999998E-2</v>
      </c>
      <c r="I390" s="7">
        <v>0</v>
      </c>
      <c r="J390" s="7">
        <v>0</v>
      </c>
      <c r="L390" s="3">
        <f t="shared" si="5"/>
        <v>218476.64999999997</v>
      </c>
    </row>
    <row r="391" spans="1:12" x14ac:dyDescent="0.3">
      <c r="A391" t="s">
        <v>479</v>
      </c>
      <c r="B391" t="s">
        <v>30</v>
      </c>
      <c r="C391" t="s">
        <v>482</v>
      </c>
      <c r="D391" t="s">
        <v>276</v>
      </c>
      <c r="E391" t="s">
        <v>32</v>
      </c>
      <c r="F391">
        <v>45</v>
      </c>
      <c r="G391" s="3">
        <v>22</v>
      </c>
      <c r="H391" s="6">
        <v>3.2000000000000002E-3</v>
      </c>
      <c r="I391" s="7">
        <v>0</v>
      </c>
      <c r="J391" s="7">
        <v>0</v>
      </c>
      <c r="L391" s="3">
        <f t="shared" si="5"/>
        <v>218498.64999999997</v>
      </c>
    </row>
    <row r="392" spans="1:12" x14ac:dyDescent="0.3">
      <c r="A392" t="s">
        <v>479</v>
      </c>
      <c r="B392" t="s">
        <v>30</v>
      </c>
      <c r="C392" t="s">
        <v>483</v>
      </c>
      <c r="D392" s="5">
        <v>43706</v>
      </c>
      <c r="E392" t="s">
        <v>32</v>
      </c>
      <c r="F392">
        <v>21</v>
      </c>
      <c r="G392" s="3">
        <v>-609</v>
      </c>
      <c r="H392" s="6">
        <v>-8.5800000000000001E-2</v>
      </c>
      <c r="I392" s="7">
        <v>0</v>
      </c>
      <c r="J392" s="7">
        <v>0</v>
      </c>
      <c r="L392" s="3">
        <f t="shared" si="5"/>
        <v>217889.64999999997</v>
      </c>
    </row>
    <row r="393" spans="1:12" x14ac:dyDescent="0.3">
      <c r="A393" t="s">
        <v>479</v>
      </c>
      <c r="B393" t="s">
        <v>30</v>
      </c>
      <c r="C393" t="s">
        <v>484</v>
      </c>
      <c r="D393" s="5" t="s">
        <v>485</v>
      </c>
      <c r="E393" t="s">
        <v>32</v>
      </c>
      <c r="F393">
        <v>53</v>
      </c>
      <c r="G393" s="3">
        <v>-600</v>
      </c>
      <c r="H393" s="6">
        <v>-6.8199999999999997E-2</v>
      </c>
      <c r="I393" s="7">
        <v>0</v>
      </c>
      <c r="J393" s="7">
        <v>0</v>
      </c>
      <c r="L393" s="3">
        <f t="shared" ref="L393:L456" si="6">+L392+G393</f>
        <v>217289.64999999997</v>
      </c>
    </row>
    <row r="394" spans="1:12" x14ac:dyDescent="0.3">
      <c r="A394" t="s">
        <v>479</v>
      </c>
      <c r="B394" t="s">
        <v>30</v>
      </c>
      <c r="C394" s="5">
        <v>44060</v>
      </c>
      <c r="D394" t="s">
        <v>486</v>
      </c>
      <c r="E394" t="s">
        <v>32</v>
      </c>
      <c r="F394">
        <v>19</v>
      </c>
      <c r="G394" s="3">
        <v>-300</v>
      </c>
      <c r="H394" s="6">
        <v>-3.8600000000000002E-2</v>
      </c>
      <c r="I394" s="7">
        <v>0</v>
      </c>
      <c r="J394" s="7">
        <v>0</v>
      </c>
      <c r="L394" s="3">
        <f t="shared" si="6"/>
        <v>216989.64999999997</v>
      </c>
    </row>
    <row r="395" spans="1:12" x14ac:dyDescent="0.3">
      <c r="A395" t="s">
        <v>479</v>
      </c>
      <c r="B395" t="s">
        <v>30</v>
      </c>
      <c r="C395" t="s">
        <v>487</v>
      </c>
      <c r="D395" s="5">
        <v>44377</v>
      </c>
      <c r="E395" t="s">
        <v>32</v>
      </c>
      <c r="F395">
        <v>174</v>
      </c>
      <c r="G395" s="3">
        <v>1152</v>
      </c>
      <c r="H395" s="6">
        <v>0.18</v>
      </c>
      <c r="I395" s="7">
        <v>0</v>
      </c>
      <c r="J395" s="7">
        <v>0</v>
      </c>
      <c r="L395" s="3">
        <f t="shared" si="6"/>
        <v>218141.64999999997</v>
      </c>
    </row>
    <row r="396" spans="1:12" x14ac:dyDescent="0.3">
      <c r="A396" t="s">
        <v>488</v>
      </c>
      <c r="B396" t="s">
        <v>30</v>
      </c>
      <c r="C396" t="s">
        <v>146</v>
      </c>
      <c r="D396" s="5" t="s">
        <v>387</v>
      </c>
      <c r="E396" t="s">
        <v>32</v>
      </c>
      <c r="F396">
        <v>18</v>
      </c>
      <c r="G396" s="3">
        <v>-596.16</v>
      </c>
      <c r="H396" s="6">
        <v>-7.17E-2</v>
      </c>
      <c r="I396" s="7">
        <v>0</v>
      </c>
      <c r="J396" s="7">
        <v>0</v>
      </c>
      <c r="L396" s="3">
        <f t="shared" si="6"/>
        <v>217545.48999999996</v>
      </c>
    </row>
    <row r="397" spans="1:12" x14ac:dyDescent="0.3">
      <c r="A397" t="s">
        <v>488</v>
      </c>
      <c r="B397" t="s">
        <v>30</v>
      </c>
      <c r="C397" t="s">
        <v>489</v>
      </c>
      <c r="D397" s="5">
        <v>40706</v>
      </c>
      <c r="E397" t="s">
        <v>32</v>
      </c>
      <c r="F397">
        <v>48</v>
      </c>
      <c r="G397" s="3">
        <v>-589.6</v>
      </c>
      <c r="H397" s="6">
        <v>-0.1011</v>
      </c>
      <c r="I397" s="7">
        <v>0</v>
      </c>
      <c r="J397" s="7">
        <v>0</v>
      </c>
      <c r="L397" s="3">
        <f t="shared" si="6"/>
        <v>216955.88999999996</v>
      </c>
    </row>
    <row r="398" spans="1:12" x14ac:dyDescent="0.3">
      <c r="A398" t="s">
        <v>488</v>
      </c>
      <c r="B398" t="s">
        <v>30</v>
      </c>
      <c r="C398" s="5" t="s">
        <v>490</v>
      </c>
      <c r="D398" s="5" t="s">
        <v>491</v>
      </c>
      <c r="E398" t="s">
        <v>32</v>
      </c>
      <c r="F398">
        <v>74</v>
      </c>
      <c r="G398" s="3">
        <v>-599.04</v>
      </c>
      <c r="H398" s="6">
        <v>-7.7299999999999994E-2</v>
      </c>
      <c r="I398" s="7">
        <v>0</v>
      </c>
      <c r="J398" s="7">
        <v>0</v>
      </c>
      <c r="L398" s="3">
        <f t="shared" si="6"/>
        <v>216356.84999999995</v>
      </c>
    </row>
    <row r="399" spans="1:12" x14ac:dyDescent="0.3">
      <c r="A399" t="s">
        <v>488</v>
      </c>
      <c r="B399" t="s">
        <v>30</v>
      </c>
      <c r="C399" s="5" t="s">
        <v>492</v>
      </c>
      <c r="D399" s="5" t="s">
        <v>493</v>
      </c>
      <c r="E399" t="s">
        <v>32</v>
      </c>
      <c r="F399">
        <v>221</v>
      </c>
      <c r="G399" s="3">
        <v>800.32</v>
      </c>
      <c r="H399" s="6">
        <v>8.7099999999999997E-2</v>
      </c>
      <c r="I399" s="7">
        <v>0</v>
      </c>
      <c r="J399" s="7">
        <v>0</v>
      </c>
      <c r="L399" s="3">
        <f t="shared" si="6"/>
        <v>217157.16999999995</v>
      </c>
    </row>
    <row r="400" spans="1:12" x14ac:dyDescent="0.3">
      <c r="A400" t="s">
        <v>488</v>
      </c>
      <c r="B400" t="s">
        <v>30</v>
      </c>
      <c r="C400" t="s">
        <v>494</v>
      </c>
      <c r="D400" s="5">
        <v>42239</v>
      </c>
      <c r="E400" t="s">
        <v>32</v>
      </c>
      <c r="F400">
        <v>129</v>
      </c>
      <c r="G400" s="3">
        <v>-592</v>
      </c>
      <c r="H400" s="6">
        <v>-8.8800000000000004E-2</v>
      </c>
      <c r="I400" s="7">
        <v>0</v>
      </c>
      <c r="J400" s="7">
        <v>0</v>
      </c>
      <c r="L400" s="3">
        <f t="shared" si="6"/>
        <v>216565.16999999995</v>
      </c>
    </row>
    <row r="401" spans="1:12" x14ac:dyDescent="0.3">
      <c r="A401" t="s">
        <v>488</v>
      </c>
      <c r="B401" t="s">
        <v>30</v>
      </c>
      <c r="C401" t="s">
        <v>495</v>
      </c>
      <c r="D401" s="5" t="s">
        <v>496</v>
      </c>
      <c r="E401" t="s">
        <v>32</v>
      </c>
      <c r="F401">
        <v>247</v>
      </c>
      <c r="G401" s="3">
        <v>656.64</v>
      </c>
      <c r="H401" s="6">
        <v>8.6300000000000002E-2</v>
      </c>
      <c r="I401" s="7">
        <v>0</v>
      </c>
      <c r="J401" s="7">
        <v>0</v>
      </c>
      <c r="L401" s="3">
        <f t="shared" si="6"/>
        <v>217221.80999999997</v>
      </c>
    </row>
    <row r="402" spans="1:12" x14ac:dyDescent="0.3">
      <c r="A402" t="s">
        <v>488</v>
      </c>
      <c r="B402" t="s">
        <v>30</v>
      </c>
      <c r="C402" s="5" t="s">
        <v>497</v>
      </c>
      <c r="D402" s="5" t="s">
        <v>41</v>
      </c>
      <c r="E402" t="s">
        <v>32</v>
      </c>
      <c r="F402">
        <v>20</v>
      </c>
      <c r="G402" s="3">
        <v>-596.16</v>
      </c>
      <c r="H402" s="6">
        <v>-4.99E-2</v>
      </c>
      <c r="I402" s="7">
        <v>0</v>
      </c>
      <c r="J402" s="7">
        <v>0</v>
      </c>
      <c r="L402" s="3">
        <f t="shared" si="6"/>
        <v>216625.64999999997</v>
      </c>
    </row>
    <row r="403" spans="1:12" x14ac:dyDescent="0.3">
      <c r="A403" t="s">
        <v>498</v>
      </c>
      <c r="B403" t="s">
        <v>30</v>
      </c>
      <c r="C403" t="s">
        <v>31</v>
      </c>
      <c r="D403" s="5" t="s">
        <v>432</v>
      </c>
      <c r="E403" t="s">
        <v>32</v>
      </c>
      <c r="F403">
        <v>6</v>
      </c>
      <c r="G403" s="3">
        <v>-588</v>
      </c>
      <c r="H403" s="6">
        <v>-6.1800000000000001E-2</v>
      </c>
      <c r="I403" s="7">
        <v>0</v>
      </c>
      <c r="J403" s="7">
        <v>0</v>
      </c>
      <c r="L403" s="3">
        <f t="shared" si="6"/>
        <v>216037.64999999997</v>
      </c>
    </row>
    <row r="404" spans="1:12" x14ac:dyDescent="0.3">
      <c r="A404" t="s">
        <v>498</v>
      </c>
      <c r="B404" t="s">
        <v>30</v>
      </c>
      <c r="C404" t="s">
        <v>499</v>
      </c>
      <c r="D404" s="5">
        <v>41448</v>
      </c>
      <c r="E404" t="s">
        <v>32</v>
      </c>
      <c r="F404">
        <v>105</v>
      </c>
      <c r="G404" s="3">
        <v>-621.29999999999995</v>
      </c>
      <c r="H404" s="6">
        <v>-6.4399999999999999E-2</v>
      </c>
      <c r="I404" s="7">
        <v>0</v>
      </c>
      <c r="J404" s="7">
        <v>0</v>
      </c>
      <c r="L404" s="3">
        <f t="shared" si="6"/>
        <v>215416.34999999998</v>
      </c>
    </row>
    <row r="405" spans="1:12" x14ac:dyDescent="0.3">
      <c r="A405" t="s">
        <v>498</v>
      </c>
      <c r="B405" t="s">
        <v>30</v>
      </c>
      <c r="C405" s="5">
        <v>41490</v>
      </c>
      <c r="D405" t="s">
        <v>500</v>
      </c>
      <c r="E405" t="s">
        <v>32</v>
      </c>
      <c r="F405">
        <v>235</v>
      </c>
      <c r="G405" s="3">
        <v>-611.79999999999995</v>
      </c>
      <c r="H405" s="6">
        <v>-7.1400000000000005E-2</v>
      </c>
      <c r="I405" s="7">
        <v>0</v>
      </c>
      <c r="J405" s="7">
        <v>0</v>
      </c>
      <c r="L405" s="3">
        <f t="shared" si="6"/>
        <v>214804.55</v>
      </c>
    </row>
    <row r="406" spans="1:12" x14ac:dyDescent="0.3">
      <c r="A406" t="s">
        <v>498</v>
      </c>
      <c r="B406" t="s">
        <v>30</v>
      </c>
      <c r="C406" t="s">
        <v>501</v>
      </c>
      <c r="D406" s="5">
        <v>43171</v>
      </c>
      <c r="E406" t="s">
        <v>32</v>
      </c>
      <c r="F406">
        <v>349</v>
      </c>
      <c r="G406" s="3">
        <v>3213</v>
      </c>
      <c r="H406" s="6">
        <v>0.3453</v>
      </c>
      <c r="I406" s="7">
        <v>0</v>
      </c>
      <c r="J406" s="7">
        <v>0</v>
      </c>
      <c r="L406" s="3">
        <f t="shared" si="6"/>
        <v>218017.55</v>
      </c>
    </row>
    <row r="407" spans="1:12" x14ac:dyDescent="0.3">
      <c r="A407" t="s">
        <v>498</v>
      </c>
      <c r="B407" t="s">
        <v>30</v>
      </c>
      <c r="C407" t="s">
        <v>502</v>
      </c>
      <c r="D407" t="s">
        <v>418</v>
      </c>
      <c r="E407" t="s">
        <v>32</v>
      </c>
      <c r="F407">
        <v>172</v>
      </c>
      <c r="G407" s="3">
        <v>-592</v>
      </c>
      <c r="H407" s="6">
        <v>-6.4799999999999996E-2</v>
      </c>
      <c r="I407" s="7">
        <v>0</v>
      </c>
      <c r="J407" s="7">
        <v>0</v>
      </c>
      <c r="L407" s="3">
        <f t="shared" si="6"/>
        <v>217425.55</v>
      </c>
    </row>
    <row r="408" spans="1:12" x14ac:dyDescent="0.3">
      <c r="A408" t="s">
        <v>498</v>
      </c>
      <c r="B408" t="s">
        <v>30</v>
      </c>
      <c r="C408" t="s">
        <v>503</v>
      </c>
      <c r="D408" t="s">
        <v>349</v>
      </c>
      <c r="E408" t="s">
        <v>32</v>
      </c>
      <c r="F408">
        <v>217</v>
      </c>
      <c r="G408" s="3">
        <v>-182.5</v>
      </c>
      <c r="H408" s="6">
        <v>-3.5499999999999997E-2</v>
      </c>
      <c r="I408" s="7">
        <v>0</v>
      </c>
      <c r="J408" s="7">
        <v>0</v>
      </c>
      <c r="L408" s="3">
        <f t="shared" si="6"/>
        <v>217243.05</v>
      </c>
    </row>
    <row r="409" spans="1:12" x14ac:dyDescent="0.3">
      <c r="A409" t="s">
        <v>504</v>
      </c>
      <c r="B409" t="s">
        <v>30</v>
      </c>
      <c r="C409" s="5" t="s">
        <v>505</v>
      </c>
      <c r="D409" s="5" t="s">
        <v>134</v>
      </c>
      <c r="E409" t="s">
        <v>32</v>
      </c>
      <c r="F409">
        <v>4</v>
      </c>
      <c r="G409" s="3">
        <v>-590.4</v>
      </c>
      <c r="H409" s="6">
        <v>-6.3799999999999996E-2</v>
      </c>
      <c r="I409" s="7">
        <v>0</v>
      </c>
      <c r="J409" s="7">
        <v>0</v>
      </c>
      <c r="L409" s="3">
        <f t="shared" si="6"/>
        <v>216652.65</v>
      </c>
    </row>
    <row r="410" spans="1:12" x14ac:dyDescent="0.3">
      <c r="A410" t="s">
        <v>504</v>
      </c>
      <c r="B410" t="s">
        <v>30</v>
      </c>
      <c r="C410" s="5">
        <v>41402</v>
      </c>
      <c r="D410" s="5">
        <v>41871</v>
      </c>
      <c r="E410" t="s">
        <v>32</v>
      </c>
      <c r="F410">
        <v>329</v>
      </c>
      <c r="G410" s="3">
        <v>1615.9</v>
      </c>
      <c r="H410" s="6">
        <v>0.20580000000000001</v>
      </c>
      <c r="I410" s="7">
        <v>0</v>
      </c>
      <c r="J410" s="7">
        <v>0</v>
      </c>
      <c r="L410" s="3">
        <f t="shared" si="6"/>
        <v>218268.55</v>
      </c>
    </row>
    <row r="411" spans="1:12" x14ac:dyDescent="0.3">
      <c r="A411" t="s">
        <v>504</v>
      </c>
      <c r="B411" t="s">
        <v>30</v>
      </c>
      <c r="C411" t="s">
        <v>114</v>
      </c>
      <c r="D411" s="5" t="s">
        <v>265</v>
      </c>
      <c r="E411" t="s">
        <v>32</v>
      </c>
      <c r="F411">
        <v>19</v>
      </c>
      <c r="G411" s="3">
        <v>-592.79999999999995</v>
      </c>
      <c r="H411" s="6">
        <v>-9.7900000000000001E-2</v>
      </c>
      <c r="I411" s="7">
        <v>0</v>
      </c>
      <c r="J411" s="7">
        <v>0</v>
      </c>
      <c r="L411" s="3">
        <f t="shared" si="6"/>
        <v>217675.75</v>
      </c>
    </row>
    <row r="412" spans="1:12" x14ac:dyDescent="0.3">
      <c r="A412" t="s">
        <v>504</v>
      </c>
      <c r="B412" t="s">
        <v>30</v>
      </c>
      <c r="C412" s="5" t="s">
        <v>506</v>
      </c>
      <c r="D412" s="5" t="s">
        <v>507</v>
      </c>
      <c r="E412" t="s">
        <v>32</v>
      </c>
      <c r="F412">
        <v>323</v>
      </c>
      <c r="G412" s="3">
        <v>1624.7</v>
      </c>
      <c r="H412" s="6">
        <v>0.25390000000000001</v>
      </c>
      <c r="I412" s="7">
        <v>0</v>
      </c>
      <c r="J412" s="7">
        <v>0</v>
      </c>
      <c r="L412" s="3">
        <f t="shared" si="6"/>
        <v>219300.45</v>
      </c>
    </row>
    <row r="413" spans="1:12" x14ac:dyDescent="0.3">
      <c r="A413" t="s">
        <v>504</v>
      </c>
      <c r="B413" t="s">
        <v>30</v>
      </c>
      <c r="C413" t="s">
        <v>460</v>
      </c>
      <c r="D413" t="s">
        <v>118</v>
      </c>
      <c r="E413" t="s">
        <v>32</v>
      </c>
      <c r="F413">
        <v>353</v>
      </c>
      <c r="G413" s="3">
        <v>8300.5</v>
      </c>
      <c r="H413" s="6">
        <v>1.0135000000000001</v>
      </c>
      <c r="I413" s="7">
        <v>0</v>
      </c>
      <c r="J413" s="7">
        <v>0</v>
      </c>
      <c r="L413" s="3">
        <f t="shared" si="6"/>
        <v>227600.95</v>
      </c>
    </row>
    <row r="414" spans="1:12" x14ac:dyDescent="0.3">
      <c r="A414" t="s">
        <v>504</v>
      </c>
      <c r="B414" t="s">
        <v>30</v>
      </c>
      <c r="C414" s="5">
        <v>43230</v>
      </c>
      <c r="D414" t="s">
        <v>508</v>
      </c>
      <c r="E414" t="s">
        <v>32</v>
      </c>
      <c r="F414">
        <v>137</v>
      </c>
      <c r="G414" s="3">
        <v>-580.5</v>
      </c>
      <c r="H414" s="6">
        <v>-8.3000000000000004E-2</v>
      </c>
      <c r="I414" s="7">
        <v>0</v>
      </c>
      <c r="J414" s="7">
        <v>0</v>
      </c>
      <c r="L414" s="3">
        <f t="shared" si="6"/>
        <v>227020.45</v>
      </c>
    </row>
    <row r="415" spans="1:12" x14ac:dyDescent="0.3">
      <c r="A415" t="s">
        <v>509</v>
      </c>
      <c r="B415" t="s">
        <v>30</v>
      </c>
      <c r="C415" t="s">
        <v>31</v>
      </c>
      <c r="D415" t="s">
        <v>510</v>
      </c>
      <c r="E415" t="s">
        <v>32</v>
      </c>
      <c r="F415">
        <v>29</v>
      </c>
      <c r="G415" s="3">
        <v>-594.5</v>
      </c>
      <c r="H415" s="6">
        <v>-6.1800000000000001E-2</v>
      </c>
      <c r="I415" s="7">
        <v>0</v>
      </c>
      <c r="J415" s="7">
        <v>0</v>
      </c>
      <c r="L415" s="3">
        <f t="shared" si="6"/>
        <v>226425.95</v>
      </c>
    </row>
    <row r="416" spans="1:12" x14ac:dyDescent="0.3">
      <c r="A416" t="s">
        <v>509</v>
      </c>
      <c r="B416" t="s">
        <v>30</v>
      </c>
      <c r="C416" t="s">
        <v>511</v>
      </c>
      <c r="D416" s="5" t="s">
        <v>142</v>
      </c>
      <c r="E416" t="s">
        <v>32</v>
      </c>
      <c r="F416">
        <v>68</v>
      </c>
      <c r="G416" s="3">
        <v>-598.5</v>
      </c>
      <c r="H416" s="6">
        <v>-7.8E-2</v>
      </c>
      <c r="I416" s="7">
        <v>0</v>
      </c>
      <c r="J416" s="7">
        <v>0</v>
      </c>
      <c r="L416" s="3">
        <f t="shared" si="6"/>
        <v>225827.45</v>
      </c>
    </row>
    <row r="417" spans="1:12" x14ac:dyDescent="0.3">
      <c r="A417" t="s">
        <v>509</v>
      </c>
      <c r="B417" t="s">
        <v>30</v>
      </c>
      <c r="C417" s="5" t="s">
        <v>512</v>
      </c>
      <c r="D417" s="5" t="s">
        <v>513</v>
      </c>
      <c r="E417" t="s">
        <v>32</v>
      </c>
      <c r="F417">
        <v>37</v>
      </c>
      <c r="G417" s="3">
        <v>-597.79999999999995</v>
      </c>
      <c r="H417" s="6">
        <v>-7.4700000000000003E-2</v>
      </c>
      <c r="I417" s="7">
        <v>0</v>
      </c>
      <c r="J417" s="7">
        <v>0</v>
      </c>
      <c r="L417" s="3">
        <f t="shared" si="6"/>
        <v>225229.65000000002</v>
      </c>
    </row>
    <row r="418" spans="1:12" x14ac:dyDescent="0.3">
      <c r="A418" t="s">
        <v>509</v>
      </c>
      <c r="B418" t="s">
        <v>30</v>
      </c>
      <c r="C418" s="5">
        <v>42603</v>
      </c>
      <c r="D418" s="5">
        <v>42963</v>
      </c>
      <c r="E418" t="s">
        <v>32</v>
      </c>
      <c r="F418">
        <v>254</v>
      </c>
      <c r="G418" s="3">
        <v>-38</v>
      </c>
      <c r="H418" s="6">
        <v>-7.0000000000000001E-3</v>
      </c>
      <c r="I418" s="7">
        <v>0</v>
      </c>
      <c r="J418" s="7">
        <v>0</v>
      </c>
      <c r="L418" s="3">
        <f t="shared" si="6"/>
        <v>225191.65000000002</v>
      </c>
    </row>
    <row r="419" spans="1:12" x14ac:dyDescent="0.3">
      <c r="A419" t="s">
        <v>509</v>
      </c>
      <c r="B419" t="s">
        <v>30</v>
      </c>
      <c r="C419" s="5" t="s">
        <v>444</v>
      </c>
      <c r="D419" s="5" t="s">
        <v>415</v>
      </c>
      <c r="E419" t="s">
        <v>32</v>
      </c>
      <c r="F419">
        <v>3</v>
      </c>
      <c r="G419" s="3">
        <v>-597.79999999999995</v>
      </c>
      <c r="H419" s="6">
        <v>-7.1300000000000002E-2</v>
      </c>
      <c r="I419" s="7">
        <v>0</v>
      </c>
      <c r="J419" s="7">
        <v>0</v>
      </c>
      <c r="L419" s="3">
        <f t="shared" si="6"/>
        <v>224593.85000000003</v>
      </c>
    </row>
    <row r="420" spans="1:12" x14ac:dyDescent="0.3">
      <c r="A420" t="s">
        <v>509</v>
      </c>
      <c r="B420" t="s">
        <v>30</v>
      </c>
      <c r="C420" s="5" t="s">
        <v>215</v>
      </c>
      <c r="D420" t="s">
        <v>180</v>
      </c>
      <c r="E420" t="s">
        <v>32</v>
      </c>
      <c r="F420">
        <v>43</v>
      </c>
      <c r="G420" s="3">
        <v>-598.4</v>
      </c>
      <c r="H420" s="6">
        <v>-7.51E-2</v>
      </c>
      <c r="I420" s="7">
        <v>0</v>
      </c>
      <c r="J420" s="7">
        <v>0</v>
      </c>
      <c r="L420" s="3">
        <f t="shared" si="6"/>
        <v>223995.45000000004</v>
      </c>
    </row>
    <row r="421" spans="1:12" x14ac:dyDescent="0.3">
      <c r="A421" t="s">
        <v>514</v>
      </c>
      <c r="B421" t="s">
        <v>30</v>
      </c>
      <c r="C421" t="s">
        <v>189</v>
      </c>
      <c r="D421" s="5">
        <v>40616</v>
      </c>
      <c r="E421" t="s">
        <v>32</v>
      </c>
      <c r="F421">
        <v>50</v>
      </c>
      <c r="G421" s="3">
        <v>-597.36</v>
      </c>
      <c r="H421" s="6">
        <v>-9.6699999999999994E-2</v>
      </c>
      <c r="I421" s="7">
        <v>0</v>
      </c>
      <c r="J421" s="7">
        <v>0</v>
      </c>
      <c r="L421" s="3">
        <f t="shared" si="6"/>
        <v>223398.09000000005</v>
      </c>
    </row>
    <row r="422" spans="1:12" x14ac:dyDescent="0.3">
      <c r="A422" t="s">
        <v>514</v>
      </c>
      <c r="B422" t="s">
        <v>30</v>
      </c>
      <c r="C422" t="s">
        <v>515</v>
      </c>
      <c r="D422" t="s">
        <v>516</v>
      </c>
      <c r="E422" t="s">
        <v>32</v>
      </c>
      <c r="F422">
        <v>257</v>
      </c>
      <c r="G422" s="3">
        <v>1336.68</v>
      </c>
      <c r="H422" s="6">
        <v>0.21099999999999999</v>
      </c>
      <c r="I422" s="7">
        <v>0</v>
      </c>
      <c r="J422" s="7">
        <v>0</v>
      </c>
      <c r="L422" s="3">
        <f t="shared" si="6"/>
        <v>224734.77000000005</v>
      </c>
    </row>
    <row r="423" spans="1:12" x14ac:dyDescent="0.3">
      <c r="A423" t="s">
        <v>514</v>
      </c>
      <c r="B423" t="s">
        <v>30</v>
      </c>
      <c r="C423" s="5">
        <v>42152</v>
      </c>
      <c r="D423" t="s">
        <v>517</v>
      </c>
      <c r="E423" t="s">
        <v>32</v>
      </c>
      <c r="F423">
        <v>40</v>
      </c>
      <c r="G423" s="3">
        <v>-595.67999999999995</v>
      </c>
      <c r="H423" s="6">
        <v>-7.7799999999999994E-2</v>
      </c>
      <c r="I423" s="7">
        <v>0</v>
      </c>
      <c r="J423" s="7">
        <v>0</v>
      </c>
      <c r="L423" s="3">
        <f t="shared" si="6"/>
        <v>224139.09000000005</v>
      </c>
    </row>
    <row r="424" spans="1:12" x14ac:dyDescent="0.3">
      <c r="A424" t="s">
        <v>514</v>
      </c>
      <c r="B424" t="s">
        <v>30</v>
      </c>
      <c r="C424" t="s">
        <v>93</v>
      </c>
      <c r="D424" t="s">
        <v>94</v>
      </c>
      <c r="E424" t="s">
        <v>32</v>
      </c>
      <c r="F424">
        <v>1</v>
      </c>
      <c r="G424" s="3">
        <v>-697.48</v>
      </c>
      <c r="H424" s="6">
        <v>-9.7699999999999995E-2</v>
      </c>
      <c r="I424" s="7">
        <v>0</v>
      </c>
      <c r="J424" s="7">
        <v>0</v>
      </c>
      <c r="L424" s="3">
        <f t="shared" si="6"/>
        <v>223441.61000000004</v>
      </c>
    </row>
    <row r="425" spans="1:12" x14ac:dyDescent="0.3">
      <c r="A425" t="s">
        <v>514</v>
      </c>
      <c r="B425" t="s">
        <v>30</v>
      </c>
      <c r="C425" t="s">
        <v>518</v>
      </c>
      <c r="D425" s="5" t="s">
        <v>413</v>
      </c>
      <c r="E425" t="s">
        <v>32</v>
      </c>
      <c r="F425">
        <v>21</v>
      </c>
      <c r="G425" s="3">
        <v>-600.48</v>
      </c>
      <c r="H425" s="6">
        <v>-6.3299999999999995E-2</v>
      </c>
      <c r="I425" s="7">
        <v>0</v>
      </c>
      <c r="J425" s="7">
        <v>0</v>
      </c>
      <c r="L425" s="3">
        <f t="shared" si="6"/>
        <v>222841.13000000003</v>
      </c>
    </row>
    <row r="426" spans="1:12" x14ac:dyDescent="0.3">
      <c r="A426" t="s">
        <v>514</v>
      </c>
      <c r="B426" t="s">
        <v>30</v>
      </c>
      <c r="C426" s="5" t="s">
        <v>414</v>
      </c>
      <c r="D426" s="5" t="s">
        <v>41</v>
      </c>
      <c r="E426" t="s">
        <v>32</v>
      </c>
      <c r="F426">
        <v>17</v>
      </c>
      <c r="G426" s="3">
        <v>-693.24</v>
      </c>
      <c r="H426" s="6">
        <v>-9.06E-2</v>
      </c>
      <c r="I426" s="7">
        <v>0</v>
      </c>
      <c r="J426" s="7">
        <v>0</v>
      </c>
      <c r="L426" s="3">
        <f t="shared" si="6"/>
        <v>222147.89000000004</v>
      </c>
    </row>
    <row r="427" spans="1:12" x14ac:dyDescent="0.3">
      <c r="A427" t="s">
        <v>519</v>
      </c>
      <c r="B427" t="s">
        <v>30</v>
      </c>
      <c r="C427" t="s">
        <v>520</v>
      </c>
      <c r="D427" s="5">
        <v>40758</v>
      </c>
      <c r="E427" t="s">
        <v>32</v>
      </c>
      <c r="F427">
        <v>9</v>
      </c>
      <c r="G427" s="3">
        <v>-584.1</v>
      </c>
      <c r="H427" s="6">
        <v>-7.4399999999999994E-2</v>
      </c>
      <c r="I427" s="7">
        <v>0</v>
      </c>
      <c r="J427" s="7">
        <v>0</v>
      </c>
      <c r="L427" s="3">
        <f t="shared" si="6"/>
        <v>221563.79000000004</v>
      </c>
    </row>
    <row r="428" spans="1:12" x14ac:dyDescent="0.3">
      <c r="A428" t="s">
        <v>519</v>
      </c>
      <c r="B428" t="s">
        <v>30</v>
      </c>
      <c r="C428" s="5" t="s">
        <v>521</v>
      </c>
      <c r="D428" t="s">
        <v>522</v>
      </c>
      <c r="E428" t="s">
        <v>32</v>
      </c>
      <c r="F428">
        <v>279</v>
      </c>
      <c r="G428" s="3">
        <v>1772.1</v>
      </c>
      <c r="H428" s="6">
        <v>0.21479999999999999</v>
      </c>
      <c r="I428" s="7">
        <v>0</v>
      </c>
      <c r="J428" s="7">
        <v>0</v>
      </c>
      <c r="L428" s="3">
        <f t="shared" si="6"/>
        <v>223335.89000000004</v>
      </c>
    </row>
    <row r="429" spans="1:12" x14ac:dyDescent="0.3">
      <c r="A429" t="s">
        <v>519</v>
      </c>
      <c r="B429" t="s">
        <v>30</v>
      </c>
      <c r="C429" s="5" t="s">
        <v>523</v>
      </c>
      <c r="D429" s="5" t="s">
        <v>524</v>
      </c>
      <c r="E429" t="s">
        <v>32</v>
      </c>
      <c r="F429">
        <v>50</v>
      </c>
      <c r="G429" s="3">
        <v>-585.6</v>
      </c>
      <c r="H429" s="6">
        <v>-7.2300000000000003E-2</v>
      </c>
      <c r="I429" s="7">
        <v>0</v>
      </c>
      <c r="J429" s="7">
        <v>0</v>
      </c>
      <c r="L429" s="3">
        <f t="shared" si="6"/>
        <v>222750.29000000004</v>
      </c>
    </row>
    <row r="430" spans="1:12" x14ac:dyDescent="0.3">
      <c r="A430" t="s">
        <v>519</v>
      </c>
      <c r="B430" t="s">
        <v>30</v>
      </c>
      <c r="C430" t="s">
        <v>525</v>
      </c>
      <c r="D430" t="s">
        <v>526</v>
      </c>
      <c r="E430" t="s">
        <v>32</v>
      </c>
      <c r="F430">
        <v>515</v>
      </c>
      <c r="G430" s="3">
        <v>7784.3</v>
      </c>
      <c r="H430" s="6">
        <v>1.0882000000000001</v>
      </c>
      <c r="I430" s="7">
        <v>0</v>
      </c>
      <c r="J430" s="7">
        <v>0</v>
      </c>
      <c r="L430" s="3">
        <f t="shared" si="6"/>
        <v>230534.59000000003</v>
      </c>
    </row>
    <row r="431" spans="1:12" x14ac:dyDescent="0.3">
      <c r="A431" t="s">
        <v>519</v>
      </c>
      <c r="B431" t="s">
        <v>30</v>
      </c>
      <c r="C431" s="5" t="s">
        <v>527</v>
      </c>
      <c r="D431" s="5">
        <v>43597</v>
      </c>
      <c r="E431" t="s">
        <v>32</v>
      </c>
      <c r="F431">
        <v>18</v>
      </c>
      <c r="G431" s="3">
        <v>-559.29999999999995</v>
      </c>
      <c r="H431" s="6">
        <v>-7.4700000000000003E-2</v>
      </c>
      <c r="I431" s="7">
        <v>0</v>
      </c>
      <c r="J431" s="7">
        <v>0</v>
      </c>
      <c r="L431" s="3">
        <f t="shared" si="6"/>
        <v>229975.29000000004</v>
      </c>
    </row>
    <row r="432" spans="1:12" x14ac:dyDescent="0.3">
      <c r="A432" t="s">
        <v>519</v>
      </c>
      <c r="B432" t="s">
        <v>30</v>
      </c>
      <c r="C432" s="5">
        <v>43635</v>
      </c>
      <c r="D432" t="s">
        <v>528</v>
      </c>
      <c r="E432" t="s">
        <v>32</v>
      </c>
      <c r="F432">
        <v>26</v>
      </c>
      <c r="G432" s="3">
        <v>-511</v>
      </c>
      <c r="H432" s="6">
        <v>-9.9000000000000005E-2</v>
      </c>
      <c r="I432" s="7">
        <v>0</v>
      </c>
      <c r="J432" s="7">
        <v>0</v>
      </c>
      <c r="L432" s="3">
        <f t="shared" si="6"/>
        <v>229464.29000000004</v>
      </c>
    </row>
    <row r="433" spans="1:12" x14ac:dyDescent="0.3">
      <c r="A433" t="s">
        <v>519</v>
      </c>
      <c r="B433" t="s">
        <v>30</v>
      </c>
      <c r="C433" s="5" t="s">
        <v>150</v>
      </c>
      <c r="D433" s="5" t="s">
        <v>180</v>
      </c>
      <c r="E433" t="s">
        <v>32</v>
      </c>
      <c r="F433">
        <v>71</v>
      </c>
      <c r="G433" s="3">
        <v>-635.4</v>
      </c>
      <c r="H433" s="6">
        <v>-9.7000000000000003E-2</v>
      </c>
      <c r="I433" s="7">
        <v>0</v>
      </c>
      <c r="J433" s="7">
        <v>0</v>
      </c>
      <c r="L433" s="3">
        <f t="shared" si="6"/>
        <v>228828.89000000004</v>
      </c>
    </row>
    <row r="434" spans="1:12" x14ac:dyDescent="0.3">
      <c r="A434" t="s">
        <v>519</v>
      </c>
      <c r="B434" t="s">
        <v>30</v>
      </c>
      <c r="C434" s="5" t="s">
        <v>529</v>
      </c>
      <c r="D434" s="5" t="s">
        <v>530</v>
      </c>
      <c r="E434" t="s">
        <v>32</v>
      </c>
      <c r="F434">
        <v>9</v>
      </c>
      <c r="G434" s="3">
        <v>-522</v>
      </c>
      <c r="H434" s="6">
        <v>-8.5999999999999993E-2</v>
      </c>
      <c r="I434" s="7">
        <v>0</v>
      </c>
      <c r="J434" s="7">
        <v>0</v>
      </c>
      <c r="L434" s="3">
        <f t="shared" si="6"/>
        <v>228306.89000000004</v>
      </c>
    </row>
    <row r="435" spans="1:12" x14ac:dyDescent="0.3">
      <c r="A435" t="s">
        <v>531</v>
      </c>
      <c r="B435" t="s">
        <v>30</v>
      </c>
      <c r="C435" s="5" t="s">
        <v>532</v>
      </c>
      <c r="D435" s="5" t="s">
        <v>533</v>
      </c>
      <c r="E435" t="s">
        <v>32</v>
      </c>
      <c r="F435">
        <v>345</v>
      </c>
      <c r="G435" s="3">
        <v>1574.4</v>
      </c>
      <c r="H435" s="6">
        <v>0.17080000000000001</v>
      </c>
      <c r="I435" s="7">
        <v>0</v>
      </c>
      <c r="J435" s="7">
        <v>0</v>
      </c>
      <c r="L435" s="3">
        <f t="shared" si="6"/>
        <v>229881.29000000004</v>
      </c>
    </row>
    <row r="436" spans="1:12" x14ac:dyDescent="0.3">
      <c r="A436" t="s">
        <v>531</v>
      </c>
      <c r="B436" t="s">
        <v>30</v>
      </c>
      <c r="C436" s="5">
        <v>41791</v>
      </c>
      <c r="D436" t="s">
        <v>534</v>
      </c>
      <c r="E436" t="s">
        <v>32</v>
      </c>
      <c r="F436">
        <v>88</v>
      </c>
      <c r="G436" s="3">
        <v>-597.91999999999996</v>
      </c>
      <c r="H436" s="6">
        <v>-5.6500000000000002E-2</v>
      </c>
      <c r="I436" s="7">
        <v>0</v>
      </c>
      <c r="J436" s="7">
        <v>0</v>
      </c>
      <c r="L436" s="3">
        <f t="shared" si="6"/>
        <v>229283.37000000002</v>
      </c>
    </row>
    <row r="437" spans="1:12" x14ac:dyDescent="0.3">
      <c r="A437" t="s">
        <v>531</v>
      </c>
      <c r="B437" t="s">
        <v>30</v>
      </c>
      <c r="C437" t="s">
        <v>535</v>
      </c>
      <c r="D437" t="s">
        <v>204</v>
      </c>
      <c r="E437" t="s">
        <v>32</v>
      </c>
      <c r="F437">
        <v>219</v>
      </c>
      <c r="G437" s="3">
        <v>821.4</v>
      </c>
      <c r="H437" s="6">
        <v>9.6600000000000005E-2</v>
      </c>
      <c r="I437" s="7">
        <v>0</v>
      </c>
      <c r="J437" s="7">
        <v>0</v>
      </c>
      <c r="L437" s="3">
        <f t="shared" si="6"/>
        <v>230104.77000000002</v>
      </c>
    </row>
    <row r="438" spans="1:12" x14ac:dyDescent="0.3">
      <c r="A438" t="s">
        <v>531</v>
      </c>
      <c r="B438" t="s">
        <v>30</v>
      </c>
      <c r="C438" t="s">
        <v>536</v>
      </c>
      <c r="D438" s="5" t="s">
        <v>465</v>
      </c>
      <c r="E438" t="s">
        <v>32</v>
      </c>
      <c r="F438">
        <v>11</v>
      </c>
      <c r="G438" s="3">
        <v>-620.16</v>
      </c>
      <c r="H438" s="6">
        <v>-5.9400000000000001E-2</v>
      </c>
      <c r="I438" s="7">
        <v>0</v>
      </c>
      <c r="J438" s="7">
        <v>0</v>
      </c>
      <c r="L438" s="3">
        <f t="shared" si="6"/>
        <v>229484.61000000002</v>
      </c>
    </row>
    <row r="439" spans="1:12" x14ac:dyDescent="0.3">
      <c r="A439" t="s">
        <v>537</v>
      </c>
      <c r="B439" t="s">
        <v>30</v>
      </c>
      <c r="C439" t="s">
        <v>538</v>
      </c>
      <c r="D439" s="5" t="s">
        <v>539</v>
      </c>
      <c r="E439" t="s">
        <v>32</v>
      </c>
      <c r="F439">
        <v>670</v>
      </c>
      <c r="G439" s="3">
        <v>7001.2</v>
      </c>
      <c r="H439" s="6">
        <v>0.91300000000000003</v>
      </c>
      <c r="I439" s="7">
        <v>0</v>
      </c>
      <c r="J439" s="7">
        <v>0</v>
      </c>
      <c r="L439" s="3">
        <f t="shared" si="6"/>
        <v>236485.81000000003</v>
      </c>
    </row>
    <row r="440" spans="1:12" x14ac:dyDescent="0.3">
      <c r="A440" t="s">
        <v>537</v>
      </c>
      <c r="B440" t="s">
        <v>30</v>
      </c>
      <c r="C440" s="5" t="s">
        <v>540</v>
      </c>
      <c r="D440" s="5" t="s">
        <v>418</v>
      </c>
      <c r="E440" t="s">
        <v>32</v>
      </c>
      <c r="F440">
        <v>30</v>
      </c>
      <c r="G440" s="3">
        <v>-597.78</v>
      </c>
      <c r="H440" s="6">
        <v>-0.1089</v>
      </c>
      <c r="I440" s="7">
        <v>0</v>
      </c>
      <c r="J440" s="7">
        <v>0</v>
      </c>
      <c r="L440" s="3">
        <f t="shared" si="6"/>
        <v>235888.03000000003</v>
      </c>
    </row>
    <row r="441" spans="1:12" x14ac:dyDescent="0.3">
      <c r="A441" t="s">
        <v>537</v>
      </c>
      <c r="B441" t="s">
        <v>30</v>
      </c>
      <c r="C441" s="5">
        <v>43541</v>
      </c>
      <c r="D441" s="5">
        <v>43636</v>
      </c>
      <c r="E441" t="s">
        <v>32</v>
      </c>
      <c r="F441">
        <v>66</v>
      </c>
      <c r="G441" s="3">
        <v>-595.32000000000005</v>
      </c>
      <c r="H441" s="6">
        <v>-9.8900000000000002E-2</v>
      </c>
      <c r="I441" s="7">
        <v>0</v>
      </c>
      <c r="J441" s="7">
        <v>0</v>
      </c>
      <c r="L441" s="3">
        <f t="shared" si="6"/>
        <v>235292.71000000002</v>
      </c>
    </row>
    <row r="442" spans="1:12" x14ac:dyDescent="0.3">
      <c r="A442" t="s">
        <v>537</v>
      </c>
      <c r="B442" t="s">
        <v>30</v>
      </c>
      <c r="C442" s="5" t="s">
        <v>277</v>
      </c>
      <c r="D442" s="5">
        <v>43898</v>
      </c>
      <c r="E442" t="s">
        <v>32</v>
      </c>
      <c r="F442">
        <v>100</v>
      </c>
      <c r="G442" s="3">
        <v>-598.5</v>
      </c>
      <c r="H442" s="6">
        <v>-8.0799999999999997E-2</v>
      </c>
      <c r="I442" s="7">
        <v>0</v>
      </c>
      <c r="J442" s="7">
        <v>0</v>
      </c>
      <c r="L442" s="3">
        <f t="shared" si="6"/>
        <v>234694.21000000002</v>
      </c>
    </row>
    <row r="443" spans="1:12" x14ac:dyDescent="0.3">
      <c r="A443" t="s">
        <v>541</v>
      </c>
      <c r="B443" t="s">
        <v>30</v>
      </c>
      <c r="C443" s="5" t="s">
        <v>146</v>
      </c>
      <c r="D443" s="5" t="s">
        <v>448</v>
      </c>
      <c r="E443" t="s">
        <v>32</v>
      </c>
      <c r="F443">
        <v>71</v>
      </c>
      <c r="G443" s="3">
        <v>-596.16</v>
      </c>
      <c r="H443" s="6">
        <v>-0.1116</v>
      </c>
      <c r="I443" s="7">
        <v>0</v>
      </c>
      <c r="J443" s="7">
        <v>0</v>
      </c>
      <c r="L443" s="3">
        <f t="shared" si="6"/>
        <v>234098.05000000002</v>
      </c>
    </row>
    <row r="444" spans="1:12" x14ac:dyDescent="0.3">
      <c r="A444" t="s">
        <v>541</v>
      </c>
      <c r="B444" t="s">
        <v>30</v>
      </c>
      <c r="C444" s="5" t="s">
        <v>542</v>
      </c>
      <c r="D444" s="5">
        <v>41421</v>
      </c>
      <c r="E444" t="s">
        <v>32</v>
      </c>
      <c r="F444">
        <v>81</v>
      </c>
      <c r="G444" s="3">
        <v>-1966.86</v>
      </c>
      <c r="H444" s="6">
        <v>-0.25040000000000001</v>
      </c>
      <c r="I444" s="7">
        <v>0</v>
      </c>
      <c r="J444" s="7">
        <v>0</v>
      </c>
      <c r="L444" s="3">
        <f t="shared" si="6"/>
        <v>232131.19000000003</v>
      </c>
    </row>
    <row r="445" spans="1:12" x14ac:dyDescent="0.3">
      <c r="A445" t="s">
        <v>541</v>
      </c>
      <c r="B445" t="s">
        <v>30</v>
      </c>
      <c r="C445" s="5">
        <v>41710</v>
      </c>
      <c r="D445" s="5">
        <v>41766</v>
      </c>
      <c r="E445" t="s">
        <v>32</v>
      </c>
      <c r="F445">
        <v>37</v>
      </c>
      <c r="G445" s="3">
        <v>-1693.6</v>
      </c>
      <c r="H445" s="6">
        <v>-0.19500000000000001</v>
      </c>
      <c r="I445" s="7">
        <v>0</v>
      </c>
      <c r="J445" s="7">
        <v>0</v>
      </c>
      <c r="L445" s="3">
        <f t="shared" si="6"/>
        <v>230437.59000000003</v>
      </c>
    </row>
    <row r="446" spans="1:12" x14ac:dyDescent="0.3">
      <c r="A446" t="s">
        <v>541</v>
      </c>
      <c r="B446" t="s">
        <v>30</v>
      </c>
      <c r="C446" s="5">
        <v>42884</v>
      </c>
      <c r="D446" s="5">
        <v>42971</v>
      </c>
      <c r="E446" t="s">
        <v>32</v>
      </c>
      <c r="F446">
        <v>63</v>
      </c>
      <c r="G446" s="3">
        <v>-598.4</v>
      </c>
      <c r="H446" s="6">
        <v>-6.1899999999999997E-2</v>
      </c>
      <c r="I446" s="7">
        <v>0</v>
      </c>
      <c r="J446" s="7">
        <v>0</v>
      </c>
      <c r="L446" s="3">
        <f t="shared" si="6"/>
        <v>229839.19000000003</v>
      </c>
    </row>
    <row r="447" spans="1:12" x14ac:dyDescent="0.3">
      <c r="A447" t="s">
        <v>543</v>
      </c>
      <c r="B447" t="s">
        <v>30</v>
      </c>
      <c r="C447" s="5" t="s">
        <v>146</v>
      </c>
      <c r="D447" t="s">
        <v>387</v>
      </c>
      <c r="E447" t="s">
        <v>32</v>
      </c>
      <c r="F447">
        <v>18</v>
      </c>
      <c r="G447" s="3">
        <v>-602</v>
      </c>
      <c r="H447" s="6">
        <v>-0.1036</v>
      </c>
      <c r="I447" s="7">
        <v>0</v>
      </c>
      <c r="J447" s="7">
        <v>0</v>
      </c>
      <c r="L447" s="3">
        <f t="shared" si="6"/>
        <v>229237.19000000003</v>
      </c>
    </row>
    <row r="448" spans="1:12" x14ac:dyDescent="0.3">
      <c r="A448" t="s">
        <v>543</v>
      </c>
      <c r="B448" t="s">
        <v>30</v>
      </c>
      <c r="C448" s="5">
        <v>40664</v>
      </c>
      <c r="D448" s="5">
        <v>40759</v>
      </c>
      <c r="E448" t="s">
        <v>32</v>
      </c>
      <c r="F448">
        <v>69</v>
      </c>
      <c r="G448" s="3">
        <v>-614.4</v>
      </c>
      <c r="H448" s="6">
        <v>-5.5300000000000002E-2</v>
      </c>
      <c r="I448" s="7">
        <v>0</v>
      </c>
      <c r="J448" s="7">
        <v>0</v>
      </c>
      <c r="L448" s="3">
        <f t="shared" si="6"/>
        <v>228622.79000000004</v>
      </c>
    </row>
    <row r="449" spans="1:12" x14ac:dyDescent="0.3">
      <c r="A449" t="s">
        <v>543</v>
      </c>
      <c r="B449" t="s">
        <v>30</v>
      </c>
      <c r="C449" s="5" t="s">
        <v>477</v>
      </c>
      <c r="D449" s="5" t="s">
        <v>544</v>
      </c>
      <c r="E449" t="s">
        <v>32</v>
      </c>
      <c r="F449">
        <v>73</v>
      </c>
      <c r="G449" s="3">
        <v>-615.6</v>
      </c>
      <c r="H449" s="6">
        <v>-5.21E-2</v>
      </c>
      <c r="I449" s="7">
        <v>0</v>
      </c>
      <c r="J449" s="7">
        <v>0</v>
      </c>
      <c r="L449" s="3">
        <f t="shared" si="6"/>
        <v>228007.19000000003</v>
      </c>
    </row>
    <row r="450" spans="1:12" x14ac:dyDescent="0.3">
      <c r="A450" t="s">
        <v>543</v>
      </c>
      <c r="B450" t="s">
        <v>30</v>
      </c>
      <c r="C450" s="5">
        <v>42143</v>
      </c>
      <c r="D450" s="5">
        <v>42179</v>
      </c>
      <c r="E450" t="s">
        <v>32</v>
      </c>
      <c r="F450">
        <v>26</v>
      </c>
      <c r="G450" s="3">
        <v>-588</v>
      </c>
      <c r="H450" s="6">
        <v>-4.9399999999999999E-2</v>
      </c>
      <c r="I450" s="7">
        <v>0</v>
      </c>
      <c r="J450" s="7">
        <v>0</v>
      </c>
      <c r="L450" s="3">
        <f t="shared" si="6"/>
        <v>227419.19000000003</v>
      </c>
    </row>
    <row r="451" spans="1:12" x14ac:dyDescent="0.3">
      <c r="A451" t="s">
        <v>543</v>
      </c>
      <c r="B451" t="s">
        <v>30</v>
      </c>
      <c r="C451" s="5" t="s">
        <v>545</v>
      </c>
      <c r="D451" s="5" t="s">
        <v>546</v>
      </c>
      <c r="E451" t="s">
        <v>32</v>
      </c>
      <c r="F451">
        <v>301</v>
      </c>
      <c r="G451" s="3">
        <v>2371.1999999999998</v>
      </c>
      <c r="H451" s="6">
        <v>0.19789999999999999</v>
      </c>
      <c r="I451" s="7">
        <v>0</v>
      </c>
      <c r="J451" s="7">
        <v>0</v>
      </c>
      <c r="L451" s="3">
        <f t="shared" si="6"/>
        <v>229790.39000000004</v>
      </c>
    </row>
    <row r="452" spans="1:12" x14ac:dyDescent="0.3">
      <c r="A452" t="s">
        <v>547</v>
      </c>
      <c r="B452" t="s">
        <v>30</v>
      </c>
      <c r="C452" s="5" t="s">
        <v>548</v>
      </c>
      <c r="D452" t="s">
        <v>549</v>
      </c>
      <c r="E452" t="s">
        <v>32</v>
      </c>
      <c r="F452">
        <v>186</v>
      </c>
      <c r="G452" s="3">
        <v>-588</v>
      </c>
      <c r="H452" s="6">
        <v>-4.9299999999999997E-2</v>
      </c>
      <c r="I452" s="7">
        <v>0</v>
      </c>
      <c r="J452" s="7">
        <v>0</v>
      </c>
      <c r="L452" s="3">
        <f t="shared" si="6"/>
        <v>229202.39000000004</v>
      </c>
    </row>
    <row r="453" spans="1:12" x14ac:dyDescent="0.3">
      <c r="A453" t="s">
        <v>547</v>
      </c>
      <c r="B453" t="s">
        <v>30</v>
      </c>
      <c r="C453" t="s">
        <v>542</v>
      </c>
      <c r="D453" s="5">
        <v>41347</v>
      </c>
      <c r="E453" t="s">
        <v>32</v>
      </c>
      <c r="F453">
        <v>32</v>
      </c>
      <c r="G453" s="3">
        <v>-595.20000000000005</v>
      </c>
      <c r="H453" s="6">
        <v>-0.05</v>
      </c>
      <c r="I453" s="7">
        <v>0</v>
      </c>
      <c r="J453" s="7">
        <v>0</v>
      </c>
      <c r="L453" s="3">
        <f t="shared" si="6"/>
        <v>228607.19000000003</v>
      </c>
    </row>
    <row r="454" spans="1:12" x14ac:dyDescent="0.3">
      <c r="A454" t="s">
        <v>547</v>
      </c>
      <c r="B454" t="s">
        <v>30</v>
      </c>
      <c r="C454" s="5" t="s">
        <v>235</v>
      </c>
      <c r="D454" s="5" t="s">
        <v>550</v>
      </c>
      <c r="E454" t="s">
        <v>32</v>
      </c>
      <c r="F454">
        <v>94</v>
      </c>
      <c r="G454" s="3">
        <v>-588</v>
      </c>
      <c r="H454" s="6">
        <v>-4.9099999999999998E-2</v>
      </c>
      <c r="I454" s="7">
        <v>0</v>
      </c>
      <c r="J454" s="7">
        <v>0</v>
      </c>
      <c r="L454" s="3">
        <f t="shared" si="6"/>
        <v>228019.19000000003</v>
      </c>
    </row>
    <row r="455" spans="1:12" x14ac:dyDescent="0.3">
      <c r="A455" t="s">
        <v>547</v>
      </c>
      <c r="B455" t="s">
        <v>30</v>
      </c>
      <c r="C455" s="5" t="s">
        <v>551</v>
      </c>
      <c r="D455" s="5" t="s">
        <v>552</v>
      </c>
      <c r="E455" t="s">
        <v>32</v>
      </c>
      <c r="F455">
        <v>250</v>
      </c>
      <c r="G455" s="3">
        <v>1550.4</v>
      </c>
      <c r="H455" s="6">
        <v>0.12970000000000001</v>
      </c>
      <c r="I455" s="7">
        <v>0</v>
      </c>
      <c r="J455" s="7">
        <v>0</v>
      </c>
      <c r="L455" s="3">
        <f t="shared" si="6"/>
        <v>229569.59000000003</v>
      </c>
    </row>
    <row r="456" spans="1:12" x14ac:dyDescent="0.3">
      <c r="A456" t="s">
        <v>547</v>
      </c>
      <c r="B456" t="s">
        <v>30</v>
      </c>
      <c r="C456" s="5">
        <v>42163</v>
      </c>
      <c r="D456" t="s">
        <v>553</v>
      </c>
      <c r="E456" t="s">
        <v>32</v>
      </c>
      <c r="F456">
        <v>218</v>
      </c>
      <c r="G456" s="3">
        <v>121.6</v>
      </c>
      <c r="H456" s="6">
        <v>1.03E-2</v>
      </c>
      <c r="I456" s="7">
        <v>0</v>
      </c>
      <c r="J456" s="7">
        <v>0</v>
      </c>
      <c r="L456" s="3">
        <f t="shared" si="6"/>
        <v>229691.19000000003</v>
      </c>
    </row>
    <row r="457" spans="1:12" x14ac:dyDescent="0.3">
      <c r="A457" t="s">
        <v>547</v>
      </c>
      <c r="B457" t="s">
        <v>30</v>
      </c>
      <c r="C457" t="s">
        <v>336</v>
      </c>
      <c r="D457" s="5" t="s">
        <v>554</v>
      </c>
      <c r="E457" t="s">
        <v>32</v>
      </c>
      <c r="F457">
        <v>58</v>
      </c>
      <c r="G457" s="3">
        <v>-585.6</v>
      </c>
      <c r="H457" s="6">
        <v>-4.9500000000000002E-2</v>
      </c>
      <c r="I457" s="7">
        <v>0</v>
      </c>
      <c r="J457" s="7">
        <v>0</v>
      </c>
      <c r="L457" s="3">
        <f t="shared" ref="L457:L520" si="7">+L456+G457</f>
        <v>229105.59000000003</v>
      </c>
    </row>
    <row r="458" spans="1:12" x14ac:dyDescent="0.3">
      <c r="A458" t="s">
        <v>547</v>
      </c>
      <c r="B458" t="s">
        <v>30</v>
      </c>
      <c r="C458" s="5">
        <v>42865</v>
      </c>
      <c r="D458" t="s">
        <v>555</v>
      </c>
      <c r="E458" t="s">
        <v>32</v>
      </c>
      <c r="F458">
        <v>358</v>
      </c>
      <c r="G458" s="3">
        <v>739.2</v>
      </c>
      <c r="H458" s="6">
        <v>6.1699999999999998E-2</v>
      </c>
      <c r="I458" s="7">
        <v>0</v>
      </c>
      <c r="J458" s="7">
        <v>0</v>
      </c>
      <c r="L458" s="3">
        <f t="shared" si="7"/>
        <v>229844.79000000004</v>
      </c>
    </row>
    <row r="459" spans="1:12" x14ac:dyDescent="0.3">
      <c r="A459" t="s">
        <v>556</v>
      </c>
      <c r="B459" t="s">
        <v>30</v>
      </c>
      <c r="C459" s="5" t="s">
        <v>121</v>
      </c>
      <c r="D459" t="s">
        <v>557</v>
      </c>
      <c r="E459" t="s">
        <v>32</v>
      </c>
      <c r="F459">
        <v>231</v>
      </c>
      <c r="G459" s="3">
        <v>1306.5</v>
      </c>
      <c r="H459" s="6">
        <v>0.1744</v>
      </c>
      <c r="I459" s="7">
        <v>0</v>
      </c>
      <c r="J459" s="7">
        <v>0</v>
      </c>
      <c r="L459" s="3">
        <f t="shared" si="7"/>
        <v>231151.29000000004</v>
      </c>
    </row>
    <row r="460" spans="1:12" x14ac:dyDescent="0.3">
      <c r="A460" t="s">
        <v>556</v>
      </c>
      <c r="B460" t="s">
        <v>30</v>
      </c>
      <c r="C460" s="5">
        <v>41347</v>
      </c>
      <c r="D460" t="s">
        <v>142</v>
      </c>
      <c r="E460" t="s">
        <v>32</v>
      </c>
      <c r="F460">
        <v>20</v>
      </c>
      <c r="G460" s="3">
        <v>-606.20000000000005</v>
      </c>
      <c r="H460" s="6">
        <v>-6.4199999999999993E-2</v>
      </c>
      <c r="I460" s="7">
        <v>0</v>
      </c>
      <c r="J460" s="7">
        <v>0</v>
      </c>
      <c r="L460" s="3">
        <f t="shared" si="7"/>
        <v>230545.09000000003</v>
      </c>
    </row>
    <row r="461" spans="1:12" x14ac:dyDescent="0.3">
      <c r="A461" t="s">
        <v>556</v>
      </c>
      <c r="B461" t="s">
        <v>30</v>
      </c>
      <c r="C461" t="s">
        <v>558</v>
      </c>
      <c r="D461" t="s">
        <v>559</v>
      </c>
      <c r="E461" t="s">
        <v>32</v>
      </c>
      <c r="F461">
        <v>306</v>
      </c>
      <c r="G461" s="3">
        <v>3059</v>
      </c>
      <c r="H461" s="6">
        <v>0.3276</v>
      </c>
      <c r="I461" s="7">
        <v>0</v>
      </c>
      <c r="J461" s="7">
        <v>0</v>
      </c>
      <c r="L461" s="3">
        <f t="shared" si="7"/>
        <v>233604.09000000003</v>
      </c>
    </row>
    <row r="462" spans="1:12" x14ac:dyDescent="0.3">
      <c r="A462" t="s">
        <v>556</v>
      </c>
      <c r="B462" t="s">
        <v>30</v>
      </c>
      <c r="C462" t="s">
        <v>560</v>
      </c>
      <c r="D462" t="s">
        <v>561</v>
      </c>
      <c r="E462" t="s">
        <v>32</v>
      </c>
      <c r="F462">
        <v>255</v>
      </c>
      <c r="G462" s="3">
        <v>1814.8</v>
      </c>
      <c r="H462" s="6">
        <v>0.29210000000000003</v>
      </c>
      <c r="I462" s="7">
        <v>0</v>
      </c>
      <c r="J462" s="7">
        <v>0</v>
      </c>
      <c r="L462" s="3">
        <f t="shared" si="7"/>
        <v>235418.89</v>
      </c>
    </row>
    <row r="463" spans="1:12" x14ac:dyDescent="0.3">
      <c r="A463" t="s">
        <v>556</v>
      </c>
      <c r="B463" t="s">
        <v>30</v>
      </c>
      <c r="C463" s="5" t="s">
        <v>562</v>
      </c>
      <c r="D463" t="s">
        <v>427</v>
      </c>
      <c r="E463" t="s">
        <v>32</v>
      </c>
      <c r="F463">
        <v>13</v>
      </c>
      <c r="G463" s="3">
        <v>-257.39999999999998</v>
      </c>
      <c r="H463" s="6">
        <v>-4.07E-2</v>
      </c>
      <c r="I463" s="7">
        <v>0</v>
      </c>
      <c r="J463" s="7">
        <v>0</v>
      </c>
      <c r="L463" s="3">
        <f t="shared" si="7"/>
        <v>235161.49000000002</v>
      </c>
    </row>
    <row r="464" spans="1:12" x14ac:dyDescent="0.3">
      <c r="A464" t="s">
        <v>556</v>
      </c>
      <c r="B464" t="s">
        <v>30</v>
      </c>
      <c r="C464" s="5">
        <v>42515</v>
      </c>
      <c r="D464" s="5">
        <v>42536</v>
      </c>
      <c r="E464" t="s">
        <v>32</v>
      </c>
      <c r="F464">
        <v>15</v>
      </c>
      <c r="G464" s="3">
        <v>-581.70000000000005</v>
      </c>
      <c r="H464" s="6">
        <v>-7.4200000000000002E-2</v>
      </c>
      <c r="I464" s="7">
        <v>0</v>
      </c>
      <c r="J464" s="7">
        <v>0</v>
      </c>
      <c r="L464" s="3">
        <f t="shared" si="7"/>
        <v>234579.79</v>
      </c>
    </row>
    <row r="465" spans="1:24" x14ac:dyDescent="0.3">
      <c r="A465" t="s">
        <v>556</v>
      </c>
      <c r="B465" t="s">
        <v>30</v>
      </c>
      <c r="C465" s="5" t="s">
        <v>563</v>
      </c>
      <c r="D465" s="5" t="s">
        <v>201</v>
      </c>
      <c r="E465" t="s">
        <v>32</v>
      </c>
      <c r="F465">
        <v>409</v>
      </c>
      <c r="G465" s="3">
        <v>3227.7</v>
      </c>
      <c r="H465" s="6">
        <v>0.56379999999999997</v>
      </c>
      <c r="I465" s="7">
        <v>0</v>
      </c>
      <c r="J465" s="7">
        <v>0</v>
      </c>
      <c r="L465" s="3">
        <f t="shared" si="7"/>
        <v>237807.49000000002</v>
      </c>
    </row>
    <row r="466" spans="1:24" x14ac:dyDescent="0.3">
      <c r="A466" t="s">
        <v>564</v>
      </c>
      <c r="B466" t="s">
        <v>30</v>
      </c>
      <c r="C466" s="5" t="s">
        <v>31</v>
      </c>
      <c r="D466" s="5">
        <v>40609</v>
      </c>
      <c r="E466" t="s">
        <v>32</v>
      </c>
      <c r="F466">
        <v>46</v>
      </c>
      <c r="G466" s="3">
        <v>-596.4</v>
      </c>
      <c r="H466" s="6">
        <v>-6.8599999999999994E-2</v>
      </c>
      <c r="I466" s="7">
        <v>0</v>
      </c>
      <c r="J466" s="7">
        <v>0</v>
      </c>
      <c r="L466" s="3">
        <f t="shared" si="7"/>
        <v>237211.09000000003</v>
      </c>
    </row>
    <row r="467" spans="1:24" x14ac:dyDescent="0.3">
      <c r="A467" t="s">
        <v>564</v>
      </c>
      <c r="B467" t="s">
        <v>30</v>
      </c>
      <c r="C467" t="s">
        <v>565</v>
      </c>
      <c r="D467" s="5">
        <v>41861</v>
      </c>
      <c r="E467" t="s">
        <v>32</v>
      </c>
      <c r="F467">
        <v>469</v>
      </c>
      <c r="G467" s="3">
        <v>2727</v>
      </c>
      <c r="H467" s="6">
        <v>0.33939999999999998</v>
      </c>
      <c r="I467" s="7">
        <v>0</v>
      </c>
      <c r="J467" s="7">
        <v>0</v>
      </c>
      <c r="L467" s="3">
        <f t="shared" si="7"/>
        <v>239938.09000000003</v>
      </c>
    </row>
    <row r="468" spans="1:24" x14ac:dyDescent="0.3">
      <c r="A468" t="s">
        <v>564</v>
      </c>
      <c r="B468" t="s">
        <v>30</v>
      </c>
      <c r="C468" s="5">
        <v>42074</v>
      </c>
      <c r="D468" s="5" t="s">
        <v>566</v>
      </c>
      <c r="E468" t="s">
        <v>32</v>
      </c>
      <c r="F468">
        <v>213</v>
      </c>
      <c r="G468" s="3">
        <v>-113.96</v>
      </c>
      <c r="H468" s="6">
        <v>-1.4800000000000001E-2</v>
      </c>
      <c r="I468" s="7">
        <v>0</v>
      </c>
      <c r="J468" s="7">
        <v>0</v>
      </c>
      <c r="L468" s="3">
        <f t="shared" si="7"/>
        <v>239824.13000000003</v>
      </c>
    </row>
    <row r="469" spans="1:24" x14ac:dyDescent="0.3">
      <c r="A469" t="s">
        <v>564</v>
      </c>
      <c r="B469" t="s">
        <v>30</v>
      </c>
      <c r="C469" s="5" t="s">
        <v>567</v>
      </c>
      <c r="D469" s="5">
        <v>43160</v>
      </c>
      <c r="E469" t="s">
        <v>32</v>
      </c>
      <c r="F469">
        <v>229</v>
      </c>
      <c r="G469" s="3">
        <v>1268.8800000000001</v>
      </c>
      <c r="H469" s="6">
        <v>0.1095</v>
      </c>
      <c r="I469" s="7">
        <v>0</v>
      </c>
      <c r="J469" s="7">
        <v>0</v>
      </c>
      <c r="L469" s="3">
        <f t="shared" si="7"/>
        <v>241093.01000000004</v>
      </c>
    </row>
    <row r="470" spans="1:24" x14ac:dyDescent="0.3">
      <c r="A470" t="s">
        <v>564</v>
      </c>
      <c r="B470" t="s">
        <v>30</v>
      </c>
      <c r="C470" s="5">
        <v>43242</v>
      </c>
      <c r="D470" s="5">
        <v>43251</v>
      </c>
      <c r="E470" t="s">
        <v>32</v>
      </c>
      <c r="F470">
        <v>7</v>
      </c>
      <c r="G470" s="3">
        <v>-612.32000000000005</v>
      </c>
      <c r="H470" s="6">
        <v>-5.1299999999999998E-2</v>
      </c>
      <c r="I470" s="7">
        <v>0</v>
      </c>
      <c r="J470" s="7">
        <v>0</v>
      </c>
      <c r="L470" s="3">
        <f t="shared" si="7"/>
        <v>240480.69000000003</v>
      </c>
    </row>
    <row r="471" spans="1:24" x14ac:dyDescent="0.3">
      <c r="A471" t="s">
        <v>564</v>
      </c>
      <c r="B471" t="s">
        <v>30</v>
      </c>
      <c r="C471" s="5" t="s">
        <v>568</v>
      </c>
      <c r="D471" s="5">
        <v>43898</v>
      </c>
      <c r="E471" t="s">
        <v>32</v>
      </c>
      <c r="F471">
        <v>101</v>
      </c>
      <c r="G471" s="3">
        <v>-910</v>
      </c>
      <c r="H471" s="6">
        <v>-0.10340000000000001</v>
      </c>
      <c r="I471" s="7">
        <v>0</v>
      </c>
      <c r="J471" s="7">
        <v>0</v>
      </c>
      <c r="L471" s="3">
        <f t="shared" si="7"/>
        <v>239570.69000000003</v>
      </c>
    </row>
    <row r="472" spans="1:24" x14ac:dyDescent="0.3">
      <c r="A472" t="s">
        <v>569</v>
      </c>
      <c r="B472" t="s">
        <v>30</v>
      </c>
      <c r="C472" s="5" t="s">
        <v>381</v>
      </c>
      <c r="D472" s="5">
        <v>40773</v>
      </c>
      <c r="E472" t="s">
        <v>32</v>
      </c>
      <c r="F472">
        <v>157</v>
      </c>
      <c r="G472" s="3">
        <v>-602.64</v>
      </c>
      <c r="H472" s="6">
        <v>-9.3100000000000002E-2</v>
      </c>
      <c r="I472" s="7">
        <v>0</v>
      </c>
      <c r="J472" s="7">
        <v>0</v>
      </c>
      <c r="L472" s="3">
        <f t="shared" si="7"/>
        <v>238968.05000000002</v>
      </c>
    </row>
    <row r="473" spans="1:24" x14ac:dyDescent="0.3">
      <c r="A473" t="s">
        <v>569</v>
      </c>
      <c r="B473" t="s">
        <v>30</v>
      </c>
      <c r="C473" s="5">
        <v>41340</v>
      </c>
      <c r="D473" s="5">
        <v>41865</v>
      </c>
      <c r="E473" t="s">
        <v>32</v>
      </c>
      <c r="F473">
        <v>366</v>
      </c>
      <c r="G473" s="3">
        <v>6077.96</v>
      </c>
      <c r="H473" s="6">
        <v>0.59619999999999995</v>
      </c>
      <c r="I473" s="7">
        <v>0</v>
      </c>
      <c r="J473" s="7">
        <v>0</v>
      </c>
      <c r="L473" s="3">
        <f t="shared" si="7"/>
        <v>245046.01</v>
      </c>
    </row>
    <row r="474" spans="1:24" x14ac:dyDescent="0.3">
      <c r="A474" t="s">
        <v>569</v>
      </c>
      <c r="B474" t="s">
        <v>30</v>
      </c>
      <c r="C474" t="s">
        <v>570</v>
      </c>
      <c r="D474" s="5">
        <v>42184</v>
      </c>
      <c r="E474" t="s">
        <v>32</v>
      </c>
      <c r="F474">
        <v>44</v>
      </c>
      <c r="G474" s="3">
        <v>-595.36</v>
      </c>
      <c r="H474" s="6">
        <v>-8.8200000000000001E-2</v>
      </c>
      <c r="I474" s="7">
        <v>0</v>
      </c>
      <c r="J474" s="7">
        <v>0</v>
      </c>
      <c r="L474" s="3">
        <f t="shared" si="7"/>
        <v>244450.65000000002</v>
      </c>
    </row>
    <row r="475" spans="1:24" x14ac:dyDescent="0.3">
      <c r="A475" t="s">
        <v>569</v>
      </c>
      <c r="B475" t="s">
        <v>30</v>
      </c>
      <c r="C475" s="5" t="s">
        <v>571</v>
      </c>
      <c r="D475" s="5" t="s">
        <v>572</v>
      </c>
      <c r="E475" t="s">
        <v>32</v>
      </c>
      <c r="F475">
        <v>317</v>
      </c>
      <c r="G475" s="3">
        <v>2401.92</v>
      </c>
      <c r="H475" s="6">
        <v>0.30969999999999998</v>
      </c>
      <c r="I475" s="7">
        <v>0</v>
      </c>
      <c r="J475" s="7">
        <v>0</v>
      </c>
      <c r="L475" s="3">
        <f t="shared" si="7"/>
        <v>246852.57000000004</v>
      </c>
    </row>
    <row r="476" spans="1:24" x14ac:dyDescent="0.3">
      <c r="A476" t="s">
        <v>573</v>
      </c>
      <c r="B476" t="s">
        <v>30</v>
      </c>
      <c r="C476" s="5" t="s">
        <v>574</v>
      </c>
      <c r="D476" s="5" t="s">
        <v>575</v>
      </c>
      <c r="E476" t="s">
        <v>32</v>
      </c>
      <c r="F476">
        <v>391</v>
      </c>
      <c r="G476" s="3">
        <v>2406.6999999999998</v>
      </c>
      <c r="H476" s="6">
        <v>0.31659999999999999</v>
      </c>
      <c r="I476" s="7">
        <v>0</v>
      </c>
      <c r="J476" s="7">
        <v>0</v>
      </c>
      <c r="L476" s="3">
        <f t="shared" si="7"/>
        <v>249259.27000000005</v>
      </c>
      <c r="M476" t="s">
        <v>388</v>
      </c>
    </row>
    <row r="477" spans="1:24" x14ac:dyDescent="0.3">
      <c r="A477" t="s">
        <v>573</v>
      </c>
      <c r="B477" t="s">
        <v>30</v>
      </c>
      <c r="C477" t="s">
        <v>576</v>
      </c>
      <c r="D477" s="5" t="s">
        <v>577</v>
      </c>
      <c r="E477" t="s">
        <v>32</v>
      </c>
      <c r="F477">
        <v>249</v>
      </c>
      <c r="G477" s="3">
        <v>983.1</v>
      </c>
      <c r="H477" s="6">
        <v>0.12330000000000001</v>
      </c>
      <c r="I477" s="8">
        <v>0</v>
      </c>
      <c r="J477" s="8">
        <v>0</v>
      </c>
      <c r="L477" s="3">
        <f t="shared" si="7"/>
        <v>250242.37000000005</v>
      </c>
      <c r="R477" s="1"/>
      <c r="T477" s="2"/>
      <c r="V477" s="1"/>
      <c r="X477" s="1"/>
    </row>
    <row r="478" spans="1:24" x14ac:dyDescent="0.3">
      <c r="A478" t="s">
        <v>573</v>
      </c>
      <c r="B478" t="s">
        <v>30</v>
      </c>
      <c r="C478" s="5" t="s">
        <v>60</v>
      </c>
      <c r="D478" s="5" t="s">
        <v>39</v>
      </c>
      <c r="E478" t="s">
        <v>32</v>
      </c>
      <c r="F478">
        <v>67</v>
      </c>
      <c r="G478" s="3">
        <v>-595.20000000000005</v>
      </c>
      <c r="H478" s="6">
        <v>-0.05</v>
      </c>
      <c r="I478" s="8">
        <v>0</v>
      </c>
      <c r="J478" s="8">
        <v>0</v>
      </c>
      <c r="L478" s="3">
        <f t="shared" si="7"/>
        <v>249647.17000000004</v>
      </c>
      <c r="R478" s="1"/>
      <c r="T478" s="3"/>
      <c r="V478" s="1"/>
      <c r="X478" s="1"/>
    </row>
    <row r="479" spans="1:24" x14ac:dyDescent="0.3">
      <c r="A479" t="s">
        <v>573</v>
      </c>
      <c r="B479" t="s">
        <v>30</v>
      </c>
      <c r="C479" s="5">
        <v>43226</v>
      </c>
      <c r="D479" t="s">
        <v>578</v>
      </c>
      <c r="E479" t="s">
        <v>32</v>
      </c>
      <c r="F479">
        <v>114</v>
      </c>
      <c r="G479" s="3">
        <v>-580.79999999999995</v>
      </c>
      <c r="H479" s="6">
        <v>-6.6600000000000006E-2</v>
      </c>
      <c r="I479" s="8">
        <v>0</v>
      </c>
      <c r="J479" s="8">
        <v>0</v>
      </c>
      <c r="L479" s="3">
        <f t="shared" si="7"/>
        <v>249066.37000000005</v>
      </c>
      <c r="R479" s="1"/>
      <c r="T479" s="2"/>
      <c r="V479" s="1"/>
      <c r="X479" s="1"/>
    </row>
    <row r="480" spans="1:24" x14ac:dyDescent="0.3">
      <c r="A480" t="s">
        <v>573</v>
      </c>
      <c r="B480" t="s">
        <v>30</v>
      </c>
      <c r="C480" t="s">
        <v>579</v>
      </c>
      <c r="D480" s="5">
        <v>43905</v>
      </c>
      <c r="E480" t="s">
        <v>32</v>
      </c>
      <c r="F480">
        <v>278</v>
      </c>
      <c r="G480" s="3">
        <v>-608</v>
      </c>
      <c r="H480" s="6">
        <v>-6.8599999999999994E-2</v>
      </c>
      <c r="I480" s="8">
        <v>0</v>
      </c>
      <c r="J480" s="8">
        <v>0</v>
      </c>
      <c r="L480" s="3">
        <f t="shared" si="7"/>
        <v>248458.37000000005</v>
      </c>
      <c r="P480" s="4"/>
      <c r="T480" s="4"/>
    </row>
    <row r="481" spans="1:12" x14ac:dyDescent="0.3">
      <c r="A481" t="s">
        <v>573</v>
      </c>
      <c r="B481" t="s">
        <v>30</v>
      </c>
      <c r="C481" s="5">
        <v>44010</v>
      </c>
      <c r="D481" s="5">
        <v>44377</v>
      </c>
      <c r="E481" t="s">
        <v>32</v>
      </c>
      <c r="F481">
        <v>259</v>
      </c>
      <c r="G481" s="3">
        <v>1871</v>
      </c>
      <c r="H481" s="6">
        <v>0.33</v>
      </c>
      <c r="I481" s="8">
        <v>0</v>
      </c>
      <c r="J481" s="8">
        <v>0</v>
      </c>
      <c r="L481" s="3">
        <f t="shared" si="7"/>
        <v>250329.37000000005</v>
      </c>
    </row>
    <row r="482" spans="1:12" x14ac:dyDescent="0.3">
      <c r="A482" t="s">
        <v>580</v>
      </c>
      <c r="B482" t="s">
        <v>30</v>
      </c>
      <c r="C482" s="5" t="s">
        <v>31</v>
      </c>
      <c r="D482" t="s">
        <v>581</v>
      </c>
      <c r="E482" t="s">
        <v>32</v>
      </c>
      <c r="F482">
        <v>12</v>
      </c>
      <c r="G482" s="3">
        <v>-580.79999999999995</v>
      </c>
      <c r="H482" s="6">
        <v>-7.8399999999999997E-2</v>
      </c>
      <c r="I482" s="8">
        <v>0</v>
      </c>
      <c r="J482" s="8">
        <v>0</v>
      </c>
      <c r="L482" s="3">
        <f t="shared" si="7"/>
        <v>249748.57000000007</v>
      </c>
    </row>
    <row r="483" spans="1:12" x14ac:dyDescent="0.3">
      <c r="A483" t="s">
        <v>580</v>
      </c>
      <c r="B483" t="s">
        <v>30</v>
      </c>
      <c r="C483" s="5" t="s">
        <v>582</v>
      </c>
      <c r="D483" s="5">
        <v>40615</v>
      </c>
      <c r="E483" t="s">
        <v>32</v>
      </c>
      <c r="F483">
        <v>16</v>
      </c>
      <c r="G483" s="3">
        <v>-613.79999999999995</v>
      </c>
      <c r="H483" s="6">
        <v>-9.3100000000000002E-2</v>
      </c>
      <c r="I483" s="8">
        <v>0</v>
      </c>
      <c r="J483" s="8">
        <v>0</v>
      </c>
      <c r="L483" s="3">
        <f t="shared" si="7"/>
        <v>249134.77000000008</v>
      </c>
    </row>
    <row r="484" spans="1:12" x14ac:dyDescent="0.3">
      <c r="A484" t="s">
        <v>580</v>
      </c>
      <c r="B484" t="s">
        <v>30</v>
      </c>
      <c r="C484" s="5" t="s">
        <v>583</v>
      </c>
      <c r="D484" s="5">
        <v>40758</v>
      </c>
      <c r="E484" t="s">
        <v>32</v>
      </c>
      <c r="F484">
        <v>7</v>
      </c>
      <c r="G484" s="3">
        <v>-600</v>
      </c>
      <c r="H484" s="6">
        <v>-8.5400000000000004E-2</v>
      </c>
      <c r="I484" s="8">
        <v>0</v>
      </c>
      <c r="J484" s="8">
        <v>0</v>
      </c>
      <c r="L484" s="3">
        <f t="shared" si="7"/>
        <v>248534.77000000008</v>
      </c>
    </row>
    <row r="485" spans="1:12" x14ac:dyDescent="0.3">
      <c r="A485" t="s">
        <v>580</v>
      </c>
      <c r="B485" t="s">
        <v>30</v>
      </c>
      <c r="C485" s="5">
        <v>40980</v>
      </c>
      <c r="D485" t="s">
        <v>584</v>
      </c>
      <c r="E485" t="s">
        <v>32</v>
      </c>
      <c r="F485">
        <v>25</v>
      </c>
      <c r="G485" s="3">
        <v>-582.4</v>
      </c>
      <c r="H485" s="6">
        <v>-7.5800000000000006E-2</v>
      </c>
      <c r="I485" s="8">
        <v>0</v>
      </c>
      <c r="J485" s="8">
        <v>0</v>
      </c>
      <c r="L485" s="3">
        <f t="shared" si="7"/>
        <v>247952.37000000008</v>
      </c>
    </row>
    <row r="486" spans="1:12" x14ac:dyDescent="0.3">
      <c r="A486" t="s">
        <v>580</v>
      </c>
      <c r="B486" t="s">
        <v>30</v>
      </c>
      <c r="C486" t="s">
        <v>122</v>
      </c>
      <c r="D486" s="5" t="s">
        <v>585</v>
      </c>
      <c r="E486" t="s">
        <v>32</v>
      </c>
      <c r="F486">
        <v>38</v>
      </c>
      <c r="G486" s="3">
        <v>-581</v>
      </c>
      <c r="H486" s="6">
        <v>-6.5799999999999997E-2</v>
      </c>
      <c r="I486" s="8">
        <v>0</v>
      </c>
      <c r="J486" s="8">
        <v>0</v>
      </c>
      <c r="L486" s="3">
        <f t="shared" si="7"/>
        <v>247371.37000000008</v>
      </c>
    </row>
    <row r="487" spans="1:12" x14ac:dyDescent="0.3">
      <c r="A487" t="s">
        <v>580</v>
      </c>
      <c r="B487" t="s">
        <v>30</v>
      </c>
      <c r="C487" t="s">
        <v>586</v>
      </c>
      <c r="D487" s="5" t="s">
        <v>298</v>
      </c>
      <c r="E487" t="s">
        <v>32</v>
      </c>
      <c r="F487">
        <v>18</v>
      </c>
      <c r="G487" s="3">
        <v>-731.6</v>
      </c>
      <c r="H487" s="6">
        <v>-8.7400000000000005E-2</v>
      </c>
      <c r="I487" s="8">
        <v>0</v>
      </c>
      <c r="J487" s="8">
        <v>0</v>
      </c>
      <c r="L487" s="3">
        <f t="shared" si="7"/>
        <v>246639.77000000008</v>
      </c>
    </row>
    <row r="488" spans="1:12" x14ac:dyDescent="0.3">
      <c r="A488" t="s">
        <v>580</v>
      </c>
      <c r="B488" t="s">
        <v>30</v>
      </c>
      <c r="C488" s="5" t="s">
        <v>552</v>
      </c>
      <c r="D488" s="5" t="s">
        <v>587</v>
      </c>
      <c r="E488" t="s">
        <v>32</v>
      </c>
      <c r="F488">
        <v>226</v>
      </c>
      <c r="G488" s="3">
        <v>895</v>
      </c>
      <c r="H488" s="6">
        <v>0.13070000000000001</v>
      </c>
      <c r="I488" s="8">
        <v>0</v>
      </c>
      <c r="J488" s="8">
        <v>0</v>
      </c>
      <c r="L488" s="3">
        <f t="shared" si="7"/>
        <v>247534.77000000008</v>
      </c>
    </row>
    <row r="489" spans="1:12" x14ac:dyDescent="0.3">
      <c r="A489" t="s">
        <v>580</v>
      </c>
      <c r="B489" t="s">
        <v>30</v>
      </c>
      <c r="C489" s="5" t="s">
        <v>588</v>
      </c>
      <c r="D489" t="s">
        <v>589</v>
      </c>
      <c r="E489" t="s">
        <v>32</v>
      </c>
      <c r="F489">
        <v>498</v>
      </c>
      <c r="G489" s="3">
        <v>4268.8</v>
      </c>
      <c r="H489" s="6">
        <v>0.40889999999999999</v>
      </c>
      <c r="I489" s="8">
        <v>0</v>
      </c>
      <c r="J489" s="8">
        <v>0</v>
      </c>
      <c r="L489" s="3">
        <f t="shared" si="7"/>
        <v>251803.57000000007</v>
      </c>
    </row>
    <row r="490" spans="1:12" x14ac:dyDescent="0.3">
      <c r="A490" t="s">
        <v>580</v>
      </c>
      <c r="B490" t="s">
        <v>30</v>
      </c>
      <c r="C490" s="5">
        <v>43552</v>
      </c>
      <c r="D490" s="5">
        <v>43901</v>
      </c>
      <c r="E490" t="s">
        <v>32</v>
      </c>
      <c r="F490">
        <v>243</v>
      </c>
      <c r="G490" s="3">
        <v>-580.79999999999995</v>
      </c>
      <c r="H490" s="6">
        <v>-8.0199999999999994E-2</v>
      </c>
      <c r="I490" s="8">
        <v>0</v>
      </c>
      <c r="J490" s="8">
        <v>0</v>
      </c>
      <c r="L490" s="3">
        <f t="shared" si="7"/>
        <v>251222.77000000008</v>
      </c>
    </row>
    <row r="491" spans="1:12" x14ac:dyDescent="0.3">
      <c r="A491" t="s">
        <v>580</v>
      </c>
      <c r="B491" t="s">
        <v>30</v>
      </c>
      <c r="C491" s="5" t="s">
        <v>590</v>
      </c>
      <c r="D491" s="5">
        <v>44377</v>
      </c>
      <c r="E491" t="s">
        <v>32</v>
      </c>
      <c r="F491">
        <v>159</v>
      </c>
      <c r="G491" s="3">
        <v>2282.4</v>
      </c>
      <c r="H491" s="6">
        <v>0.40039999999999998</v>
      </c>
      <c r="I491" s="8">
        <v>0</v>
      </c>
      <c r="J491" s="8">
        <v>0</v>
      </c>
      <c r="L491" s="3">
        <f t="shared" si="7"/>
        <v>253505.17000000007</v>
      </c>
    </row>
    <row r="492" spans="1:12" x14ac:dyDescent="0.3">
      <c r="A492" t="s">
        <v>591</v>
      </c>
      <c r="B492" t="s">
        <v>30</v>
      </c>
      <c r="C492" s="5" t="s">
        <v>31</v>
      </c>
      <c r="D492" s="5">
        <v>40759</v>
      </c>
      <c r="E492" t="s">
        <v>32</v>
      </c>
      <c r="F492">
        <v>152</v>
      </c>
      <c r="G492" s="3">
        <v>-745.76</v>
      </c>
      <c r="H492" s="6">
        <v>-0.13550000000000001</v>
      </c>
      <c r="I492" s="8">
        <v>0</v>
      </c>
      <c r="J492" s="8">
        <v>0</v>
      </c>
      <c r="L492" s="3">
        <f t="shared" si="7"/>
        <v>252759.41000000006</v>
      </c>
    </row>
    <row r="493" spans="1:12" x14ac:dyDescent="0.3">
      <c r="A493" t="s">
        <v>591</v>
      </c>
      <c r="B493" t="s">
        <v>30</v>
      </c>
      <c r="C493" s="5" t="s">
        <v>592</v>
      </c>
      <c r="D493" s="5">
        <v>42183</v>
      </c>
      <c r="E493" t="s">
        <v>32</v>
      </c>
      <c r="F493">
        <v>42</v>
      </c>
      <c r="G493" s="3">
        <v>-603.67999999999995</v>
      </c>
      <c r="H493" s="6">
        <v>-0.1119</v>
      </c>
      <c r="I493" s="8">
        <v>0</v>
      </c>
      <c r="J493" s="8">
        <v>0</v>
      </c>
      <c r="L493" s="3">
        <f t="shared" si="7"/>
        <v>252155.73000000007</v>
      </c>
    </row>
    <row r="494" spans="1:12" x14ac:dyDescent="0.3">
      <c r="A494" t="s">
        <v>591</v>
      </c>
      <c r="B494" t="s">
        <v>30</v>
      </c>
      <c r="C494" s="5" t="s">
        <v>593</v>
      </c>
      <c r="D494" s="5">
        <v>42236</v>
      </c>
      <c r="E494" t="s">
        <v>32</v>
      </c>
      <c r="F494">
        <v>18</v>
      </c>
      <c r="G494" s="3">
        <v>-597.96</v>
      </c>
      <c r="H494" s="6">
        <v>-0.1082</v>
      </c>
      <c r="I494" s="8">
        <v>0</v>
      </c>
      <c r="J494" s="8">
        <v>0</v>
      </c>
      <c r="L494" s="3">
        <f t="shared" si="7"/>
        <v>251557.77000000008</v>
      </c>
    </row>
    <row r="495" spans="1:12" x14ac:dyDescent="0.3">
      <c r="A495" t="s">
        <v>591</v>
      </c>
      <c r="B495" t="s">
        <v>30</v>
      </c>
      <c r="C495" s="5" t="s">
        <v>594</v>
      </c>
      <c r="D495" s="5" t="s">
        <v>595</v>
      </c>
      <c r="E495" t="s">
        <v>32</v>
      </c>
      <c r="F495">
        <v>391</v>
      </c>
      <c r="G495" s="3">
        <v>5048.96</v>
      </c>
      <c r="H495" s="6">
        <v>0.68440000000000001</v>
      </c>
      <c r="I495" s="8">
        <v>0</v>
      </c>
      <c r="J495" s="8">
        <v>0</v>
      </c>
      <c r="L495" s="3">
        <f t="shared" si="7"/>
        <v>256606.73000000007</v>
      </c>
    </row>
    <row r="496" spans="1:12" x14ac:dyDescent="0.3">
      <c r="A496" t="s">
        <v>596</v>
      </c>
      <c r="B496" t="s">
        <v>30</v>
      </c>
      <c r="C496" s="5" t="s">
        <v>432</v>
      </c>
      <c r="D496" s="5" t="s">
        <v>382</v>
      </c>
      <c r="E496" t="s">
        <v>32</v>
      </c>
      <c r="F496">
        <v>30</v>
      </c>
      <c r="G496" s="3">
        <v>-588</v>
      </c>
      <c r="H496" s="6">
        <v>-5.8799999999999998E-2</v>
      </c>
      <c r="I496" s="8">
        <v>0</v>
      </c>
      <c r="J496" s="8">
        <v>0</v>
      </c>
      <c r="L496" s="3">
        <f t="shared" si="7"/>
        <v>256018.73000000007</v>
      </c>
    </row>
    <row r="497" spans="1:12" x14ac:dyDescent="0.3">
      <c r="A497" t="s">
        <v>596</v>
      </c>
      <c r="B497" t="s">
        <v>30</v>
      </c>
      <c r="C497" t="s">
        <v>597</v>
      </c>
      <c r="D497" t="s">
        <v>476</v>
      </c>
      <c r="E497" t="s">
        <v>32</v>
      </c>
      <c r="F497">
        <v>67</v>
      </c>
      <c r="G497" s="3">
        <v>-604.79999999999995</v>
      </c>
      <c r="H497" s="6">
        <v>-6.7699999999999996E-2</v>
      </c>
      <c r="I497" s="8">
        <v>0</v>
      </c>
      <c r="J497" s="8">
        <v>0</v>
      </c>
      <c r="L497" s="3">
        <f t="shared" si="7"/>
        <v>255413.93000000008</v>
      </c>
    </row>
    <row r="498" spans="1:12" x14ac:dyDescent="0.3">
      <c r="A498" t="s">
        <v>596</v>
      </c>
      <c r="B498" t="s">
        <v>30</v>
      </c>
      <c r="C498" t="s">
        <v>598</v>
      </c>
      <c r="D498" t="s">
        <v>599</v>
      </c>
      <c r="E498" t="s">
        <v>32</v>
      </c>
      <c r="F498">
        <v>219</v>
      </c>
      <c r="G498" s="3">
        <v>58.8</v>
      </c>
      <c r="H498" s="6">
        <v>4.8999999999999998E-3</v>
      </c>
      <c r="I498" s="8">
        <v>0</v>
      </c>
      <c r="J498" s="8">
        <v>0</v>
      </c>
      <c r="L498" s="3">
        <f t="shared" si="7"/>
        <v>255472.73000000007</v>
      </c>
    </row>
    <row r="499" spans="1:12" x14ac:dyDescent="0.3">
      <c r="A499" t="s">
        <v>596</v>
      </c>
      <c r="B499" t="s">
        <v>30</v>
      </c>
      <c r="C499" t="s">
        <v>600</v>
      </c>
      <c r="D499" s="5" t="s">
        <v>457</v>
      </c>
      <c r="E499" t="s">
        <v>32</v>
      </c>
      <c r="F499">
        <v>5</v>
      </c>
      <c r="G499" s="3">
        <v>-633.6</v>
      </c>
      <c r="H499" s="6">
        <v>-6.08E-2</v>
      </c>
      <c r="I499" s="8">
        <v>0</v>
      </c>
      <c r="J499" s="8">
        <v>0</v>
      </c>
      <c r="L499" s="3">
        <f t="shared" si="7"/>
        <v>254839.13000000006</v>
      </c>
    </row>
    <row r="500" spans="1:12" x14ac:dyDescent="0.3">
      <c r="A500" t="s">
        <v>596</v>
      </c>
      <c r="B500" t="s">
        <v>30</v>
      </c>
      <c r="C500" s="5" t="s">
        <v>601</v>
      </c>
      <c r="D500" s="5">
        <v>43223</v>
      </c>
      <c r="E500" t="s">
        <v>32</v>
      </c>
      <c r="F500">
        <v>455</v>
      </c>
      <c r="G500" s="3">
        <v>6448</v>
      </c>
      <c r="H500" s="6">
        <v>0.59389999999999998</v>
      </c>
      <c r="I500" s="8">
        <v>0</v>
      </c>
      <c r="J500" s="8">
        <v>0</v>
      </c>
      <c r="L500" s="3">
        <f t="shared" si="7"/>
        <v>261287.13000000006</v>
      </c>
    </row>
    <row r="501" spans="1:12" x14ac:dyDescent="0.3">
      <c r="A501" t="s">
        <v>602</v>
      </c>
      <c r="B501" t="s">
        <v>30</v>
      </c>
      <c r="C501" s="5">
        <v>40672</v>
      </c>
      <c r="D501" s="5">
        <v>40758</v>
      </c>
      <c r="E501" t="s">
        <v>32</v>
      </c>
      <c r="F501">
        <v>62</v>
      </c>
      <c r="G501" s="3">
        <v>-599.46</v>
      </c>
      <c r="H501" s="6">
        <v>-0.1174</v>
      </c>
      <c r="I501" s="8">
        <v>0</v>
      </c>
      <c r="J501" s="8">
        <v>0</v>
      </c>
      <c r="L501" s="3">
        <f t="shared" si="7"/>
        <v>260687.67000000007</v>
      </c>
    </row>
    <row r="502" spans="1:12" x14ac:dyDescent="0.3">
      <c r="A502" t="s">
        <v>602</v>
      </c>
      <c r="B502" t="s">
        <v>30</v>
      </c>
      <c r="C502" t="s">
        <v>603</v>
      </c>
      <c r="D502" s="5">
        <v>40988</v>
      </c>
      <c r="E502" t="s">
        <v>32</v>
      </c>
      <c r="F502">
        <v>16</v>
      </c>
      <c r="G502" s="3">
        <v>-430.92</v>
      </c>
      <c r="H502" s="6">
        <v>-6.5600000000000006E-2</v>
      </c>
      <c r="I502" s="8">
        <v>0</v>
      </c>
      <c r="J502" s="8">
        <v>0</v>
      </c>
      <c r="L502" s="3">
        <f t="shared" si="7"/>
        <v>260256.75000000006</v>
      </c>
    </row>
    <row r="503" spans="1:12" x14ac:dyDescent="0.3">
      <c r="A503" t="s">
        <v>602</v>
      </c>
      <c r="B503" t="s">
        <v>30</v>
      </c>
      <c r="C503" s="5">
        <v>41345</v>
      </c>
      <c r="D503" t="s">
        <v>604</v>
      </c>
      <c r="E503" t="s">
        <v>32</v>
      </c>
      <c r="F503">
        <v>15</v>
      </c>
      <c r="G503" s="3">
        <v>-598.80999999999995</v>
      </c>
      <c r="H503" s="6">
        <v>-8.8700000000000001E-2</v>
      </c>
      <c r="I503" s="8">
        <v>0</v>
      </c>
      <c r="J503" s="8">
        <v>0</v>
      </c>
      <c r="L503" s="3">
        <f t="shared" si="7"/>
        <v>259657.94000000006</v>
      </c>
    </row>
    <row r="504" spans="1:12" x14ac:dyDescent="0.3">
      <c r="A504" t="s">
        <v>602</v>
      </c>
      <c r="B504" t="s">
        <v>30</v>
      </c>
      <c r="C504" s="5">
        <v>43236</v>
      </c>
      <c r="D504" s="5" t="s">
        <v>605</v>
      </c>
      <c r="E504" t="s">
        <v>32</v>
      </c>
      <c r="F504">
        <v>104</v>
      </c>
      <c r="G504" s="3">
        <v>-599.69000000000005</v>
      </c>
      <c r="H504" s="6">
        <v>-8.43E-2</v>
      </c>
      <c r="I504" s="8">
        <v>0</v>
      </c>
      <c r="J504" s="8">
        <v>0</v>
      </c>
      <c r="L504" s="3">
        <f t="shared" si="7"/>
        <v>259058.25000000006</v>
      </c>
    </row>
    <row r="505" spans="1:12" x14ac:dyDescent="0.3">
      <c r="A505" t="s">
        <v>606</v>
      </c>
      <c r="B505" t="s">
        <v>30</v>
      </c>
      <c r="C505" s="5" t="s">
        <v>48</v>
      </c>
      <c r="D505" s="5" t="s">
        <v>381</v>
      </c>
      <c r="E505" t="s">
        <v>32</v>
      </c>
      <c r="F505">
        <v>2</v>
      </c>
      <c r="G505" s="3">
        <v>-599.4</v>
      </c>
      <c r="H505" s="6">
        <v>-5.62E-2</v>
      </c>
      <c r="I505" s="8">
        <v>0</v>
      </c>
      <c r="J505" s="8">
        <v>0</v>
      </c>
      <c r="L505" s="3">
        <f t="shared" si="7"/>
        <v>258458.85000000006</v>
      </c>
    </row>
    <row r="506" spans="1:12" x14ac:dyDescent="0.3">
      <c r="A506" t="s">
        <v>606</v>
      </c>
      <c r="B506" t="s">
        <v>30</v>
      </c>
      <c r="C506" s="5">
        <v>41855</v>
      </c>
      <c r="D506" s="5" t="s">
        <v>397</v>
      </c>
      <c r="E506" t="s">
        <v>32</v>
      </c>
      <c r="F506">
        <v>45</v>
      </c>
      <c r="G506" s="3">
        <v>-597.84</v>
      </c>
      <c r="H506" s="6">
        <v>-5.96E-2</v>
      </c>
      <c r="I506" s="8">
        <v>0</v>
      </c>
      <c r="J506" s="8">
        <v>0</v>
      </c>
      <c r="L506" s="3">
        <f t="shared" si="7"/>
        <v>257861.01000000007</v>
      </c>
    </row>
    <row r="507" spans="1:12" x14ac:dyDescent="0.3">
      <c r="A507" t="s">
        <v>606</v>
      </c>
      <c r="B507" t="s">
        <v>30</v>
      </c>
      <c r="C507" s="5" t="s">
        <v>294</v>
      </c>
      <c r="D507" s="5" t="s">
        <v>171</v>
      </c>
      <c r="E507" t="s">
        <v>32</v>
      </c>
      <c r="F507">
        <v>8</v>
      </c>
      <c r="G507" s="3">
        <v>-598.99</v>
      </c>
      <c r="H507" s="6">
        <v>-5.4300000000000001E-2</v>
      </c>
      <c r="I507" s="8">
        <v>0</v>
      </c>
      <c r="J507" s="8">
        <v>0</v>
      </c>
      <c r="L507" s="3">
        <f t="shared" si="7"/>
        <v>257262.02000000008</v>
      </c>
    </row>
    <row r="508" spans="1:12" x14ac:dyDescent="0.3">
      <c r="A508" t="s">
        <v>606</v>
      </c>
      <c r="B508" t="s">
        <v>30</v>
      </c>
      <c r="C508" s="5" t="s">
        <v>607</v>
      </c>
      <c r="D508" s="5" t="s">
        <v>608</v>
      </c>
      <c r="E508" t="s">
        <v>32</v>
      </c>
      <c r="F508">
        <v>211</v>
      </c>
      <c r="G508" s="3">
        <v>450.66</v>
      </c>
      <c r="H508" s="6">
        <v>4.5499999999999999E-2</v>
      </c>
      <c r="I508" s="8">
        <v>0</v>
      </c>
      <c r="J508" s="8">
        <v>0</v>
      </c>
      <c r="L508" s="3">
        <f t="shared" si="7"/>
        <v>257712.68000000008</v>
      </c>
    </row>
    <row r="509" spans="1:12" x14ac:dyDescent="0.3">
      <c r="A509" t="s">
        <v>609</v>
      </c>
      <c r="B509" t="s">
        <v>30</v>
      </c>
      <c r="C509" t="s">
        <v>610</v>
      </c>
      <c r="D509" s="5" t="s">
        <v>611</v>
      </c>
      <c r="E509" t="s">
        <v>32</v>
      </c>
      <c r="F509">
        <v>33</v>
      </c>
      <c r="G509" s="3">
        <v>-792</v>
      </c>
      <c r="H509" s="6">
        <v>-0.112</v>
      </c>
      <c r="I509" s="8">
        <v>0</v>
      </c>
      <c r="J509" s="8">
        <v>0</v>
      </c>
      <c r="L509" s="3">
        <f t="shared" si="7"/>
        <v>256920.68000000008</v>
      </c>
    </row>
    <row r="510" spans="1:12" x14ac:dyDescent="0.3">
      <c r="A510" t="s">
        <v>609</v>
      </c>
      <c r="B510" t="s">
        <v>30</v>
      </c>
      <c r="C510" t="s">
        <v>612</v>
      </c>
      <c r="D510" s="5" t="s">
        <v>613</v>
      </c>
      <c r="E510" t="s">
        <v>32</v>
      </c>
      <c r="F510">
        <v>186</v>
      </c>
      <c r="G510" s="3">
        <v>-664</v>
      </c>
      <c r="H510" s="6">
        <v>-8.4199999999999997E-2</v>
      </c>
      <c r="I510" s="8">
        <v>0</v>
      </c>
      <c r="J510" s="8">
        <v>0</v>
      </c>
      <c r="L510" s="3">
        <f t="shared" si="7"/>
        <v>256256.68000000008</v>
      </c>
    </row>
    <row r="511" spans="1:12" x14ac:dyDescent="0.3">
      <c r="A511" t="s">
        <v>609</v>
      </c>
      <c r="B511" t="s">
        <v>30</v>
      </c>
      <c r="C511" s="5">
        <v>42806</v>
      </c>
      <c r="D511" s="5">
        <v>42820</v>
      </c>
      <c r="E511" t="s">
        <v>32</v>
      </c>
      <c r="F511">
        <v>9</v>
      </c>
      <c r="G511" s="3">
        <v>-590.4</v>
      </c>
      <c r="H511" s="6">
        <v>-5.8900000000000001E-2</v>
      </c>
      <c r="I511" s="8">
        <v>0</v>
      </c>
      <c r="J511" s="8">
        <v>0</v>
      </c>
      <c r="L511" s="3">
        <f t="shared" si="7"/>
        <v>255666.28000000009</v>
      </c>
    </row>
    <row r="512" spans="1:12" x14ac:dyDescent="0.3">
      <c r="A512" t="s">
        <v>609</v>
      </c>
      <c r="B512" t="s">
        <v>30</v>
      </c>
      <c r="C512" s="5">
        <v>43621</v>
      </c>
      <c r="D512" t="s">
        <v>180</v>
      </c>
      <c r="E512" t="s">
        <v>32</v>
      </c>
      <c r="F512">
        <v>174</v>
      </c>
      <c r="G512" s="3">
        <v>-594</v>
      </c>
      <c r="H512" s="6">
        <v>-7.3999999999999996E-2</v>
      </c>
      <c r="I512" s="8">
        <v>0</v>
      </c>
      <c r="J512" s="8">
        <v>0</v>
      </c>
      <c r="L512" s="3">
        <f t="shared" si="7"/>
        <v>255072.28000000009</v>
      </c>
    </row>
    <row r="513" spans="1:24" x14ac:dyDescent="0.3">
      <c r="A513" t="s">
        <v>614</v>
      </c>
      <c r="B513" t="s">
        <v>30</v>
      </c>
      <c r="C513" s="5" t="s">
        <v>31</v>
      </c>
      <c r="D513" s="5">
        <v>40759</v>
      </c>
      <c r="E513" t="s">
        <v>32</v>
      </c>
      <c r="F513">
        <v>152</v>
      </c>
      <c r="G513" s="3">
        <v>-593.6</v>
      </c>
      <c r="H513" s="6">
        <v>-7.7499999999999999E-2</v>
      </c>
      <c r="I513" s="8">
        <v>0</v>
      </c>
      <c r="J513" s="8">
        <v>0</v>
      </c>
      <c r="L513" s="3">
        <f t="shared" si="7"/>
        <v>254478.68000000008</v>
      </c>
    </row>
    <row r="514" spans="1:24" x14ac:dyDescent="0.3">
      <c r="A514" t="s">
        <v>614</v>
      </c>
      <c r="B514" t="s">
        <v>30</v>
      </c>
      <c r="C514" s="5" t="s">
        <v>575</v>
      </c>
      <c r="D514" t="s">
        <v>615</v>
      </c>
      <c r="E514" t="s">
        <v>32</v>
      </c>
      <c r="F514">
        <v>6</v>
      </c>
      <c r="G514" s="3">
        <v>-594.5</v>
      </c>
      <c r="H514" s="6">
        <v>-7.4300000000000005E-2</v>
      </c>
      <c r="I514" s="8">
        <v>0</v>
      </c>
      <c r="J514" s="8">
        <v>0</v>
      </c>
      <c r="L514" s="3">
        <f t="shared" si="7"/>
        <v>253884.18000000008</v>
      </c>
    </row>
    <row r="515" spans="1:24" x14ac:dyDescent="0.3">
      <c r="A515" t="s">
        <v>614</v>
      </c>
      <c r="B515" t="s">
        <v>30</v>
      </c>
      <c r="C515" t="s">
        <v>616</v>
      </c>
      <c r="D515" s="5">
        <v>43324</v>
      </c>
      <c r="E515" t="s">
        <v>32</v>
      </c>
      <c r="F515">
        <v>395</v>
      </c>
      <c r="G515" s="3">
        <v>3528</v>
      </c>
      <c r="H515" s="6">
        <v>0.53100000000000003</v>
      </c>
      <c r="I515" s="8">
        <v>0</v>
      </c>
      <c r="J515" s="8">
        <v>0</v>
      </c>
      <c r="L515" s="3">
        <f t="shared" si="7"/>
        <v>257412.18000000008</v>
      </c>
    </row>
    <row r="516" spans="1:24" x14ac:dyDescent="0.3">
      <c r="A516" t="s">
        <v>614</v>
      </c>
      <c r="B516" t="s">
        <v>30</v>
      </c>
      <c r="C516" s="5" t="s">
        <v>464</v>
      </c>
      <c r="D516" s="5" t="s">
        <v>466</v>
      </c>
      <c r="E516" t="s">
        <v>32</v>
      </c>
      <c r="F516">
        <v>31</v>
      </c>
      <c r="G516" s="3">
        <v>-599.4</v>
      </c>
      <c r="H516" s="6">
        <v>-0.1057</v>
      </c>
      <c r="I516" s="8">
        <v>0</v>
      </c>
      <c r="J516" s="8">
        <v>0</v>
      </c>
      <c r="L516" s="3">
        <f t="shared" si="7"/>
        <v>256812.78000000009</v>
      </c>
    </row>
    <row r="517" spans="1:24" x14ac:dyDescent="0.3">
      <c r="A517" t="s">
        <v>617</v>
      </c>
      <c r="B517" t="s">
        <v>30</v>
      </c>
      <c r="C517" s="5">
        <v>41490</v>
      </c>
      <c r="D517" s="5">
        <v>41777</v>
      </c>
      <c r="E517" t="s">
        <v>32</v>
      </c>
      <c r="F517">
        <v>199</v>
      </c>
      <c r="G517" s="3">
        <v>-598.9</v>
      </c>
      <c r="H517" s="6">
        <v>-7.5300000000000006E-2</v>
      </c>
      <c r="I517" s="8">
        <v>0</v>
      </c>
      <c r="J517" s="8">
        <v>0</v>
      </c>
      <c r="L517" s="3">
        <f t="shared" si="7"/>
        <v>256213.88000000009</v>
      </c>
    </row>
    <row r="518" spans="1:24" x14ac:dyDescent="0.3">
      <c r="A518" t="s">
        <v>617</v>
      </c>
      <c r="B518" t="s">
        <v>30</v>
      </c>
      <c r="C518" s="5" t="s">
        <v>618</v>
      </c>
      <c r="D518" t="s">
        <v>619</v>
      </c>
      <c r="E518" t="s">
        <v>32</v>
      </c>
      <c r="F518">
        <v>251</v>
      </c>
      <c r="G518" s="3">
        <v>1907.2</v>
      </c>
      <c r="H518" s="6">
        <v>0.1585</v>
      </c>
      <c r="I518" s="8">
        <v>0</v>
      </c>
      <c r="J518" s="8">
        <v>0</v>
      </c>
      <c r="L518" s="3">
        <f t="shared" si="7"/>
        <v>258121.0800000001</v>
      </c>
    </row>
    <row r="519" spans="1:24" x14ac:dyDescent="0.3">
      <c r="A519" t="s">
        <v>620</v>
      </c>
      <c r="B519" t="s">
        <v>30</v>
      </c>
      <c r="C519" s="5" t="s">
        <v>621</v>
      </c>
      <c r="D519" s="5" t="s">
        <v>622</v>
      </c>
      <c r="E519" t="s">
        <v>32</v>
      </c>
      <c r="F519">
        <v>66</v>
      </c>
      <c r="G519" s="3">
        <v>-601.02</v>
      </c>
      <c r="H519" s="6">
        <v>-9.5000000000000001E-2</v>
      </c>
      <c r="I519" s="8">
        <v>0</v>
      </c>
      <c r="J519" s="8">
        <v>0</v>
      </c>
      <c r="L519" s="3">
        <f t="shared" si="7"/>
        <v>257520.06000000011</v>
      </c>
    </row>
    <row r="520" spans="1:24" x14ac:dyDescent="0.3">
      <c r="A520" t="s">
        <v>620</v>
      </c>
      <c r="B520" t="s">
        <v>30</v>
      </c>
      <c r="C520" s="5" t="s">
        <v>623</v>
      </c>
      <c r="D520" s="5" t="s">
        <v>280</v>
      </c>
      <c r="E520" t="s">
        <v>32</v>
      </c>
      <c r="F520">
        <v>113</v>
      </c>
      <c r="G520" s="3">
        <v>-598.26</v>
      </c>
      <c r="H520" s="6">
        <v>-0.1009</v>
      </c>
      <c r="I520" s="8">
        <v>0</v>
      </c>
      <c r="J520" s="8">
        <v>0</v>
      </c>
      <c r="L520" s="3">
        <f t="shared" si="7"/>
        <v>256921.8000000001</v>
      </c>
    </row>
    <row r="521" spans="1:24" x14ac:dyDescent="0.3">
      <c r="A521" t="s">
        <v>620</v>
      </c>
      <c r="B521" t="s">
        <v>30</v>
      </c>
      <c r="C521" s="5" t="s">
        <v>624</v>
      </c>
      <c r="D521" s="5">
        <v>41861</v>
      </c>
      <c r="E521" t="s">
        <v>32</v>
      </c>
      <c r="F521">
        <v>270</v>
      </c>
      <c r="G521" s="3">
        <v>328.99</v>
      </c>
      <c r="H521" s="6">
        <v>5.1799999999999999E-2</v>
      </c>
      <c r="I521" s="7">
        <v>0</v>
      </c>
      <c r="J521" s="7">
        <v>0</v>
      </c>
      <c r="L521" s="3">
        <f t="shared" ref="L521:L584" si="8">+L520+G521</f>
        <v>257250.7900000001</v>
      </c>
      <c r="R521" s="1"/>
      <c r="T521" s="2"/>
      <c r="V521" s="1"/>
      <c r="X521" s="1"/>
    </row>
    <row r="522" spans="1:24" x14ac:dyDescent="0.3">
      <c r="A522" t="s">
        <v>620</v>
      </c>
      <c r="B522" t="s">
        <v>30</v>
      </c>
      <c r="C522" s="5" t="s">
        <v>178</v>
      </c>
      <c r="D522" s="5" t="s">
        <v>593</v>
      </c>
      <c r="E522" t="s">
        <v>32</v>
      </c>
      <c r="F522">
        <v>5</v>
      </c>
      <c r="G522" s="3">
        <v>-599.25</v>
      </c>
      <c r="H522" s="6">
        <v>-8.5699999999999998E-2</v>
      </c>
      <c r="I522" s="7">
        <v>0</v>
      </c>
      <c r="J522" s="7">
        <v>0</v>
      </c>
      <c r="L522" s="3">
        <f t="shared" si="8"/>
        <v>256651.5400000001</v>
      </c>
      <c r="P522" s="4"/>
      <c r="T522" s="4"/>
    </row>
    <row r="523" spans="1:24" x14ac:dyDescent="0.3">
      <c r="A523" t="s">
        <v>620</v>
      </c>
      <c r="B523" t="s">
        <v>30</v>
      </c>
      <c r="C523" s="5" t="s">
        <v>625</v>
      </c>
      <c r="D523" s="5" t="s">
        <v>450</v>
      </c>
      <c r="E523" t="s">
        <v>32</v>
      </c>
      <c r="F523">
        <v>339</v>
      </c>
      <c r="G523" s="3">
        <v>1280.2</v>
      </c>
      <c r="H523" s="6">
        <v>0.14069999999999999</v>
      </c>
      <c r="I523" s="7">
        <v>0</v>
      </c>
      <c r="J523" s="7">
        <v>0</v>
      </c>
      <c r="L523" s="3">
        <f t="shared" si="8"/>
        <v>257931.74000000011</v>
      </c>
    </row>
    <row r="524" spans="1:24" x14ac:dyDescent="0.3">
      <c r="A524" t="s">
        <v>620</v>
      </c>
      <c r="B524" t="s">
        <v>30</v>
      </c>
      <c r="C524" s="5" t="s">
        <v>82</v>
      </c>
      <c r="D524" s="5" t="s">
        <v>626</v>
      </c>
      <c r="E524" t="s">
        <v>32</v>
      </c>
      <c r="F524">
        <v>17</v>
      </c>
      <c r="G524" s="3">
        <v>-636.65</v>
      </c>
      <c r="H524" s="6">
        <v>-0.1022</v>
      </c>
      <c r="I524" s="7">
        <v>0</v>
      </c>
      <c r="J524" s="7">
        <v>0</v>
      </c>
      <c r="L524" s="3">
        <f t="shared" si="8"/>
        <v>257295.09000000011</v>
      </c>
    </row>
    <row r="525" spans="1:24" x14ac:dyDescent="0.3">
      <c r="A525" t="s">
        <v>627</v>
      </c>
      <c r="B525" t="s">
        <v>30</v>
      </c>
      <c r="C525" s="5" t="s">
        <v>628</v>
      </c>
      <c r="D525" s="5">
        <v>42498</v>
      </c>
      <c r="E525" t="s">
        <v>32</v>
      </c>
      <c r="F525">
        <v>280</v>
      </c>
      <c r="G525" s="3">
        <v>4800</v>
      </c>
      <c r="H525" s="6">
        <v>0.88890000000000002</v>
      </c>
      <c r="I525" s="7">
        <v>0</v>
      </c>
      <c r="J525" s="7">
        <v>0</v>
      </c>
      <c r="L525" s="3">
        <f t="shared" si="8"/>
        <v>262095.09000000011</v>
      </c>
    </row>
    <row r="526" spans="1:24" x14ac:dyDescent="0.3">
      <c r="A526" t="s">
        <v>629</v>
      </c>
      <c r="B526" t="s">
        <v>30</v>
      </c>
      <c r="C526" s="5">
        <v>40603</v>
      </c>
      <c r="D526" s="5">
        <v>40706</v>
      </c>
      <c r="E526" t="s">
        <v>32</v>
      </c>
      <c r="F526">
        <v>71</v>
      </c>
      <c r="G526" s="3">
        <v>-571.20000000000005</v>
      </c>
      <c r="H526" s="6">
        <v>-4.82E-2</v>
      </c>
      <c r="I526" s="7">
        <v>0</v>
      </c>
      <c r="J526" s="7">
        <v>0</v>
      </c>
      <c r="L526" s="3">
        <f t="shared" si="8"/>
        <v>261523.8900000001</v>
      </c>
    </row>
    <row r="527" spans="1:24" x14ac:dyDescent="0.3">
      <c r="A527" t="s">
        <v>629</v>
      </c>
      <c r="B527" t="s">
        <v>30</v>
      </c>
      <c r="C527" s="5" t="s">
        <v>287</v>
      </c>
      <c r="D527" s="5" t="s">
        <v>36</v>
      </c>
      <c r="E527" t="s">
        <v>32</v>
      </c>
      <c r="F527">
        <v>427</v>
      </c>
      <c r="G527" s="3">
        <v>3810.6</v>
      </c>
      <c r="H527" s="6">
        <v>0.40560000000000002</v>
      </c>
      <c r="I527" s="7">
        <v>0</v>
      </c>
      <c r="J527" s="7">
        <v>0</v>
      </c>
      <c r="L527" s="3">
        <f t="shared" si="8"/>
        <v>265334.49000000011</v>
      </c>
    </row>
    <row r="528" spans="1:24" x14ac:dyDescent="0.3">
      <c r="A528" t="s">
        <v>629</v>
      </c>
      <c r="B528" t="s">
        <v>30</v>
      </c>
      <c r="C528" s="5" t="s">
        <v>185</v>
      </c>
      <c r="D528" s="5">
        <v>43179</v>
      </c>
      <c r="E528" t="s">
        <v>32</v>
      </c>
      <c r="F528">
        <v>756</v>
      </c>
      <c r="G528" s="3">
        <v>8064</v>
      </c>
      <c r="H528" s="6">
        <v>0.7792</v>
      </c>
      <c r="I528" s="7">
        <v>0</v>
      </c>
      <c r="J528" s="7">
        <v>0</v>
      </c>
      <c r="L528" s="3">
        <f t="shared" si="8"/>
        <v>273398.49000000011</v>
      </c>
    </row>
    <row r="529" spans="1:12" x14ac:dyDescent="0.3">
      <c r="A529" t="s">
        <v>629</v>
      </c>
      <c r="B529" t="s">
        <v>30</v>
      </c>
      <c r="C529" s="5" t="s">
        <v>630</v>
      </c>
      <c r="D529" s="5">
        <v>44377</v>
      </c>
      <c r="E529" t="s">
        <v>32</v>
      </c>
      <c r="F529">
        <v>165</v>
      </c>
      <c r="G529" s="3">
        <v>1323</v>
      </c>
      <c r="H529" s="6">
        <v>0.1822</v>
      </c>
      <c r="I529" s="7">
        <v>0</v>
      </c>
      <c r="J529" s="7">
        <v>0</v>
      </c>
      <c r="L529" s="3">
        <f t="shared" si="8"/>
        <v>274721.49000000011</v>
      </c>
    </row>
    <row r="530" spans="1:12" x14ac:dyDescent="0.3">
      <c r="A530" t="s">
        <v>631</v>
      </c>
      <c r="B530" t="s">
        <v>30</v>
      </c>
      <c r="C530" s="5">
        <v>40633</v>
      </c>
      <c r="D530" s="5">
        <v>40720</v>
      </c>
      <c r="E530" t="s">
        <v>32</v>
      </c>
      <c r="F530">
        <v>59</v>
      </c>
      <c r="G530" s="3">
        <v>-588</v>
      </c>
      <c r="H530" s="6">
        <v>-9.9199999999999997E-2</v>
      </c>
      <c r="I530" s="7">
        <v>0</v>
      </c>
      <c r="J530" s="7">
        <v>0</v>
      </c>
      <c r="L530" s="3">
        <f t="shared" si="8"/>
        <v>274133.49000000011</v>
      </c>
    </row>
    <row r="531" spans="1:12" x14ac:dyDescent="0.3">
      <c r="A531" t="s">
        <v>631</v>
      </c>
      <c r="B531" t="s">
        <v>30</v>
      </c>
      <c r="C531" s="5">
        <v>41771</v>
      </c>
      <c r="D531" t="s">
        <v>632</v>
      </c>
      <c r="E531" t="s">
        <v>32</v>
      </c>
      <c r="F531">
        <v>36</v>
      </c>
      <c r="G531" s="3">
        <v>-507.4</v>
      </c>
      <c r="H531" s="6">
        <v>-0.1014</v>
      </c>
      <c r="I531" s="7">
        <v>0</v>
      </c>
      <c r="J531" s="7">
        <v>0</v>
      </c>
      <c r="L531" s="3">
        <f t="shared" si="8"/>
        <v>273626.09000000008</v>
      </c>
    </row>
    <row r="532" spans="1:12" x14ac:dyDescent="0.3">
      <c r="A532" t="s">
        <v>631</v>
      </c>
      <c r="B532" t="s">
        <v>30</v>
      </c>
      <c r="C532" s="5" t="s">
        <v>633</v>
      </c>
      <c r="D532" s="5">
        <v>42544</v>
      </c>
      <c r="E532" t="s">
        <v>32</v>
      </c>
      <c r="F532">
        <v>50</v>
      </c>
      <c r="G532" s="3">
        <v>-591.70000000000005</v>
      </c>
      <c r="H532" s="6">
        <v>-0.1183</v>
      </c>
      <c r="I532" s="7">
        <v>0</v>
      </c>
      <c r="J532" s="7">
        <v>0</v>
      </c>
      <c r="L532" s="3">
        <f t="shared" si="8"/>
        <v>273034.39000000007</v>
      </c>
    </row>
    <row r="533" spans="1:12" x14ac:dyDescent="0.3">
      <c r="A533" t="s">
        <v>631</v>
      </c>
      <c r="B533" t="s">
        <v>30</v>
      </c>
      <c r="C533" s="5">
        <v>42585</v>
      </c>
      <c r="D533" s="5">
        <v>42897</v>
      </c>
      <c r="E533" t="s">
        <v>32</v>
      </c>
      <c r="F533">
        <v>218</v>
      </c>
      <c r="G533" s="3">
        <v>475.3</v>
      </c>
      <c r="H533" s="6">
        <v>0.1087</v>
      </c>
      <c r="I533" s="7">
        <v>0</v>
      </c>
      <c r="J533" s="7">
        <v>0</v>
      </c>
      <c r="L533" s="3">
        <f t="shared" si="8"/>
        <v>273509.69000000006</v>
      </c>
    </row>
    <row r="534" spans="1:12" x14ac:dyDescent="0.3">
      <c r="A534" t="s">
        <v>631</v>
      </c>
      <c r="B534" t="s">
        <v>30</v>
      </c>
      <c r="C534" t="s">
        <v>634</v>
      </c>
      <c r="D534" s="5">
        <v>43898</v>
      </c>
      <c r="E534" t="s">
        <v>32</v>
      </c>
      <c r="F534">
        <v>57</v>
      </c>
      <c r="G534" s="3">
        <v>-752.4</v>
      </c>
      <c r="H534" s="6">
        <v>-0.1169</v>
      </c>
      <c r="I534" s="7">
        <v>0</v>
      </c>
      <c r="J534" s="7">
        <v>0</v>
      </c>
      <c r="L534" s="3">
        <f t="shared" si="8"/>
        <v>272757.29000000004</v>
      </c>
    </row>
    <row r="535" spans="1:12" x14ac:dyDescent="0.3">
      <c r="A535" t="s">
        <v>631</v>
      </c>
      <c r="B535" t="s">
        <v>30</v>
      </c>
      <c r="C535" s="5">
        <v>44047</v>
      </c>
      <c r="D535" t="s">
        <v>64</v>
      </c>
      <c r="E535" t="s">
        <v>32</v>
      </c>
      <c r="F535">
        <v>60</v>
      </c>
      <c r="G535" s="3">
        <v>-589.6</v>
      </c>
      <c r="H535" s="6">
        <v>-0.14460000000000001</v>
      </c>
      <c r="I535" s="7">
        <v>0</v>
      </c>
      <c r="J535" s="7">
        <v>0</v>
      </c>
      <c r="L535" s="3">
        <f t="shared" si="8"/>
        <v>272167.69000000006</v>
      </c>
    </row>
    <row r="536" spans="1:12" x14ac:dyDescent="0.3">
      <c r="A536" t="s">
        <v>631</v>
      </c>
      <c r="B536" t="s">
        <v>30</v>
      </c>
      <c r="C536" t="s">
        <v>635</v>
      </c>
      <c r="D536" s="5">
        <v>44377</v>
      </c>
      <c r="E536" t="s">
        <v>32</v>
      </c>
      <c r="F536">
        <v>149</v>
      </c>
      <c r="G536" s="3">
        <v>2065.5</v>
      </c>
      <c r="H536" s="6">
        <v>0.4234</v>
      </c>
      <c r="I536" s="7">
        <v>0</v>
      </c>
      <c r="J536" s="7">
        <v>0</v>
      </c>
      <c r="L536" s="3">
        <f t="shared" si="8"/>
        <v>274233.19000000006</v>
      </c>
    </row>
    <row r="537" spans="1:12" x14ac:dyDescent="0.3">
      <c r="A537" t="s">
        <v>636</v>
      </c>
      <c r="B537" t="s">
        <v>30</v>
      </c>
      <c r="C537" t="s">
        <v>31</v>
      </c>
      <c r="D537" s="5" t="s">
        <v>637</v>
      </c>
      <c r="E537" t="s">
        <v>32</v>
      </c>
      <c r="F537">
        <v>28</v>
      </c>
      <c r="G537" s="3">
        <v>-600.24</v>
      </c>
      <c r="H537" s="6">
        <v>-7.1400000000000005E-2</v>
      </c>
      <c r="I537" s="7">
        <v>0</v>
      </c>
      <c r="J537" s="7">
        <v>0</v>
      </c>
      <c r="L537" s="3">
        <f t="shared" si="8"/>
        <v>273632.95000000007</v>
      </c>
    </row>
    <row r="538" spans="1:12" x14ac:dyDescent="0.3">
      <c r="A538" t="s">
        <v>636</v>
      </c>
      <c r="B538" t="s">
        <v>30</v>
      </c>
      <c r="C538" s="5">
        <v>40612</v>
      </c>
      <c r="D538" s="5">
        <v>40616</v>
      </c>
      <c r="E538" t="s">
        <v>32</v>
      </c>
      <c r="F538">
        <v>2</v>
      </c>
      <c r="G538" s="3">
        <v>-597.96</v>
      </c>
      <c r="H538" s="6">
        <v>-8.6499999999999994E-2</v>
      </c>
      <c r="I538" s="7">
        <v>0</v>
      </c>
      <c r="J538" s="7">
        <v>0</v>
      </c>
      <c r="L538" s="3">
        <f t="shared" si="8"/>
        <v>273034.99000000005</v>
      </c>
    </row>
    <row r="539" spans="1:12" x14ac:dyDescent="0.3">
      <c r="A539" t="s">
        <v>636</v>
      </c>
      <c r="B539" t="s">
        <v>30</v>
      </c>
      <c r="C539" t="s">
        <v>638</v>
      </c>
      <c r="D539" s="5">
        <v>40713</v>
      </c>
      <c r="E539" t="s">
        <v>32</v>
      </c>
      <c r="F539">
        <v>43</v>
      </c>
      <c r="G539" s="3">
        <v>-597.32000000000005</v>
      </c>
      <c r="H539" s="6">
        <v>-7.8600000000000003E-2</v>
      </c>
      <c r="I539" s="7">
        <v>0</v>
      </c>
      <c r="J539" s="7">
        <v>0</v>
      </c>
      <c r="L539" s="3">
        <f t="shared" si="8"/>
        <v>272437.67000000004</v>
      </c>
    </row>
    <row r="540" spans="1:12" x14ac:dyDescent="0.3">
      <c r="A540" t="s">
        <v>636</v>
      </c>
      <c r="B540" t="s">
        <v>30</v>
      </c>
      <c r="C540" s="5" t="s">
        <v>238</v>
      </c>
      <c r="D540" s="5" t="s">
        <v>170</v>
      </c>
      <c r="E540" t="s">
        <v>32</v>
      </c>
      <c r="F540">
        <v>161</v>
      </c>
      <c r="G540" s="3">
        <v>120</v>
      </c>
      <c r="H540" s="6">
        <v>2.3300000000000001E-2</v>
      </c>
      <c r="I540" s="7">
        <v>0</v>
      </c>
      <c r="J540" s="7">
        <v>0</v>
      </c>
      <c r="L540" s="3">
        <f t="shared" si="8"/>
        <v>272557.67000000004</v>
      </c>
    </row>
    <row r="541" spans="1:12" x14ac:dyDescent="0.3">
      <c r="A541" t="s">
        <v>636</v>
      </c>
      <c r="B541" t="s">
        <v>30</v>
      </c>
      <c r="C541" t="s">
        <v>639</v>
      </c>
      <c r="D541" s="5" t="s">
        <v>51</v>
      </c>
      <c r="E541" t="s">
        <v>32</v>
      </c>
      <c r="F541">
        <v>112</v>
      </c>
      <c r="G541" s="3">
        <v>-594.72</v>
      </c>
      <c r="H541" s="6">
        <v>-8.1000000000000003E-2</v>
      </c>
      <c r="I541" s="7">
        <v>0</v>
      </c>
      <c r="J541" s="7">
        <v>0</v>
      </c>
      <c r="L541" s="3">
        <f t="shared" si="8"/>
        <v>271962.95000000007</v>
      </c>
    </row>
    <row r="542" spans="1:12" x14ac:dyDescent="0.3">
      <c r="A542" t="s">
        <v>636</v>
      </c>
      <c r="B542" t="s">
        <v>30</v>
      </c>
      <c r="C542" t="s">
        <v>37</v>
      </c>
      <c r="D542" t="s">
        <v>640</v>
      </c>
      <c r="E542" t="s">
        <v>32</v>
      </c>
      <c r="F542">
        <v>269</v>
      </c>
      <c r="G542" s="3">
        <v>468.16</v>
      </c>
      <c r="H542" s="6">
        <v>7.4800000000000005E-2</v>
      </c>
      <c r="I542" s="7">
        <v>0</v>
      </c>
      <c r="J542" s="7">
        <v>0</v>
      </c>
      <c r="L542" s="3">
        <f t="shared" si="8"/>
        <v>272431.11000000004</v>
      </c>
    </row>
    <row r="543" spans="1:12" x14ac:dyDescent="0.3">
      <c r="A543" t="s">
        <v>636</v>
      </c>
      <c r="B543" t="s">
        <v>30</v>
      </c>
      <c r="C543" s="5">
        <v>42443</v>
      </c>
      <c r="D543" t="s">
        <v>641</v>
      </c>
      <c r="E543" t="s">
        <v>32</v>
      </c>
      <c r="F543">
        <v>198</v>
      </c>
      <c r="G543" s="3">
        <v>-46.2</v>
      </c>
      <c r="H543" s="6">
        <v>-6.7999999999999996E-3</v>
      </c>
      <c r="I543" s="7">
        <v>0</v>
      </c>
      <c r="J543" s="7">
        <v>0</v>
      </c>
      <c r="L543" s="3">
        <f t="shared" si="8"/>
        <v>272384.91000000003</v>
      </c>
    </row>
    <row r="544" spans="1:12" x14ac:dyDescent="0.3">
      <c r="A544" t="s">
        <v>636</v>
      </c>
      <c r="B544" t="s">
        <v>30</v>
      </c>
      <c r="C544" s="5">
        <v>42865</v>
      </c>
      <c r="D544" t="s">
        <v>259</v>
      </c>
      <c r="E544" t="s">
        <v>32</v>
      </c>
      <c r="F544">
        <v>37</v>
      </c>
      <c r="G544" s="3">
        <v>-598.91999999999996</v>
      </c>
      <c r="H544" s="6">
        <v>-6.1400000000000003E-2</v>
      </c>
      <c r="I544" s="7">
        <v>0</v>
      </c>
      <c r="J544" s="7">
        <v>0</v>
      </c>
      <c r="L544" s="3">
        <f t="shared" si="8"/>
        <v>271785.99000000005</v>
      </c>
    </row>
    <row r="545" spans="1:24" x14ac:dyDescent="0.3">
      <c r="A545" t="s">
        <v>636</v>
      </c>
      <c r="B545" t="s">
        <v>30</v>
      </c>
      <c r="C545" t="s">
        <v>642</v>
      </c>
      <c r="D545" t="s">
        <v>643</v>
      </c>
      <c r="E545" t="s">
        <v>32</v>
      </c>
      <c r="F545">
        <v>60</v>
      </c>
      <c r="G545" s="3">
        <v>-597.96</v>
      </c>
      <c r="H545" s="6">
        <v>-5.8400000000000001E-2</v>
      </c>
      <c r="I545" s="7">
        <v>0</v>
      </c>
      <c r="J545" s="7">
        <v>0</v>
      </c>
      <c r="L545" s="3">
        <f t="shared" si="8"/>
        <v>271188.03000000003</v>
      </c>
    </row>
    <row r="546" spans="1:24" x14ac:dyDescent="0.3">
      <c r="A546" t="s">
        <v>636</v>
      </c>
      <c r="B546" t="s">
        <v>30</v>
      </c>
      <c r="C546" t="s">
        <v>187</v>
      </c>
      <c r="D546" s="5">
        <v>43313</v>
      </c>
      <c r="E546" t="s">
        <v>32</v>
      </c>
      <c r="F546">
        <v>12</v>
      </c>
      <c r="G546" s="3">
        <v>-600.32000000000005</v>
      </c>
      <c r="H546" s="6">
        <v>-0.08</v>
      </c>
      <c r="I546" s="7">
        <v>0</v>
      </c>
      <c r="J546" s="7">
        <v>0</v>
      </c>
      <c r="L546" s="3">
        <f t="shared" si="8"/>
        <v>270587.71000000002</v>
      </c>
    </row>
    <row r="547" spans="1:24" x14ac:dyDescent="0.3">
      <c r="A547" t="s">
        <v>644</v>
      </c>
      <c r="B547" t="s">
        <v>30</v>
      </c>
      <c r="C547" t="s">
        <v>183</v>
      </c>
      <c r="D547" s="5">
        <v>42183</v>
      </c>
      <c r="E547" t="s">
        <v>32</v>
      </c>
      <c r="F547">
        <v>438</v>
      </c>
      <c r="G547" s="3">
        <v>1332.5</v>
      </c>
      <c r="H547" s="6">
        <v>0.25509999999999999</v>
      </c>
      <c r="I547" s="7">
        <v>0</v>
      </c>
      <c r="J547" s="7">
        <v>0</v>
      </c>
      <c r="L547" s="3">
        <f t="shared" si="8"/>
        <v>271920.21000000002</v>
      </c>
    </row>
    <row r="548" spans="1:24" x14ac:dyDescent="0.3">
      <c r="A548" t="s">
        <v>644</v>
      </c>
      <c r="B548" t="s">
        <v>30</v>
      </c>
      <c r="C548" s="5" t="s">
        <v>446</v>
      </c>
      <c r="D548" t="s">
        <v>645</v>
      </c>
      <c r="E548" t="s">
        <v>32</v>
      </c>
      <c r="F548">
        <v>5</v>
      </c>
      <c r="G548" s="3">
        <v>-599.44000000000005</v>
      </c>
      <c r="H548" s="6">
        <v>-8.8599999999999998E-2</v>
      </c>
      <c r="I548" s="7">
        <v>0</v>
      </c>
      <c r="J548" s="7">
        <v>0</v>
      </c>
      <c r="L548" s="3">
        <f t="shared" si="8"/>
        <v>271320.77</v>
      </c>
    </row>
    <row r="549" spans="1:24" x14ac:dyDescent="0.3">
      <c r="A549" t="s">
        <v>644</v>
      </c>
      <c r="B549" t="s">
        <v>30</v>
      </c>
      <c r="C549" s="5">
        <v>43541</v>
      </c>
      <c r="D549" s="5">
        <v>43545</v>
      </c>
      <c r="E549" t="s">
        <v>32</v>
      </c>
      <c r="F549">
        <v>4</v>
      </c>
      <c r="G549" s="3">
        <v>-599.26</v>
      </c>
      <c r="H549" s="6">
        <v>-7.4099999999999999E-2</v>
      </c>
      <c r="I549" s="7">
        <v>0</v>
      </c>
      <c r="J549" s="7">
        <v>0</v>
      </c>
      <c r="L549" s="3">
        <f t="shared" si="8"/>
        <v>270721.51</v>
      </c>
    </row>
    <row r="550" spans="1:24" x14ac:dyDescent="0.3">
      <c r="A550" t="s">
        <v>646</v>
      </c>
      <c r="B550" t="s">
        <v>30</v>
      </c>
      <c r="C550" s="5" t="s">
        <v>48</v>
      </c>
      <c r="D550" s="5">
        <v>40616</v>
      </c>
      <c r="E550" t="s">
        <v>32</v>
      </c>
      <c r="F550">
        <v>48</v>
      </c>
      <c r="G550" s="3">
        <v>-592.64</v>
      </c>
      <c r="H550" s="6">
        <v>-7.7700000000000005E-2</v>
      </c>
      <c r="I550" s="7">
        <v>0</v>
      </c>
      <c r="J550" s="7">
        <v>0</v>
      </c>
      <c r="L550" s="3">
        <f t="shared" si="8"/>
        <v>270128.87</v>
      </c>
    </row>
    <row r="551" spans="1:24" x14ac:dyDescent="0.3">
      <c r="A551" t="s">
        <v>646</v>
      </c>
      <c r="B551" t="s">
        <v>30</v>
      </c>
      <c r="C551" s="5">
        <v>40673</v>
      </c>
      <c r="D551" s="5">
        <v>40758</v>
      </c>
      <c r="E551" t="s">
        <v>32</v>
      </c>
      <c r="F551">
        <v>61</v>
      </c>
      <c r="G551" s="3">
        <v>-595.32000000000005</v>
      </c>
      <c r="H551" s="6">
        <v>-9.2100000000000001E-2</v>
      </c>
      <c r="I551" s="7">
        <v>0</v>
      </c>
      <c r="J551" s="7">
        <v>0</v>
      </c>
      <c r="L551" s="3">
        <f t="shared" si="8"/>
        <v>269533.55</v>
      </c>
    </row>
    <row r="552" spans="1:24" x14ac:dyDescent="0.3">
      <c r="A552" t="s">
        <v>646</v>
      </c>
      <c r="B552" t="s">
        <v>30</v>
      </c>
      <c r="C552" s="5" t="s">
        <v>647</v>
      </c>
      <c r="D552" s="5">
        <v>41878</v>
      </c>
      <c r="E552" t="s">
        <v>32</v>
      </c>
      <c r="F552">
        <v>243</v>
      </c>
      <c r="G552" s="3">
        <v>707.84</v>
      </c>
      <c r="H552" s="6">
        <v>9.5000000000000001E-2</v>
      </c>
      <c r="I552" s="7">
        <v>0</v>
      </c>
      <c r="J552" s="7">
        <v>0</v>
      </c>
      <c r="L552" s="3">
        <f t="shared" si="8"/>
        <v>270241.39</v>
      </c>
    </row>
    <row r="553" spans="1:24" x14ac:dyDescent="0.3">
      <c r="A553" t="s">
        <v>646</v>
      </c>
      <c r="B553" t="s">
        <v>30</v>
      </c>
      <c r="C553" s="5" t="s">
        <v>648</v>
      </c>
      <c r="D553" s="5" t="s">
        <v>649</v>
      </c>
      <c r="E553" t="s">
        <v>32</v>
      </c>
      <c r="F553">
        <v>230</v>
      </c>
      <c r="G553" s="3">
        <v>1120.1199999999999</v>
      </c>
      <c r="H553" s="6">
        <v>9.7199999999999995E-2</v>
      </c>
      <c r="I553" s="7">
        <v>0</v>
      </c>
      <c r="J553" s="7">
        <v>0</v>
      </c>
      <c r="L553" s="3">
        <f t="shared" si="8"/>
        <v>271361.51</v>
      </c>
    </row>
    <row r="554" spans="1:24" x14ac:dyDescent="0.3">
      <c r="A554" t="s">
        <v>646</v>
      </c>
      <c r="B554" t="s">
        <v>30</v>
      </c>
      <c r="C554" t="s">
        <v>616</v>
      </c>
      <c r="D554" t="s">
        <v>650</v>
      </c>
      <c r="E554" t="s">
        <v>32</v>
      </c>
      <c r="F554">
        <v>209</v>
      </c>
      <c r="G554" s="3">
        <v>-620.88</v>
      </c>
      <c r="H554" s="6">
        <v>-5.16E-2</v>
      </c>
      <c r="I554" s="7">
        <v>0</v>
      </c>
      <c r="J554" s="7">
        <v>0</v>
      </c>
      <c r="L554" s="3">
        <f t="shared" si="8"/>
        <v>270740.63</v>
      </c>
    </row>
    <row r="555" spans="1:24" x14ac:dyDescent="0.3">
      <c r="A555" t="s">
        <v>651</v>
      </c>
      <c r="B555" t="s">
        <v>30</v>
      </c>
      <c r="C555" s="5" t="s">
        <v>31</v>
      </c>
      <c r="D555" s="5">
        <v>40758</v>
      </c>
      <c r="E555" t="s">
        <v>32</v>
      </c>
      <c r="F555">
        <v>151</v>
      </c>
      <c r="G555" s="3">
        <v>-609.6</v>
      </c>
      <c r="H555" s="6">
        <v>-9.2999999999999999E-2</v>
      </c>
      <c r="I555" s="7">
        <v>0</v>
      </c>
      <c r="J555" s="7">
        <v>0</v>
      </c>
      <c r="L555" s="3">
        <f t="shared" si="8"/>
        <v>270131.03000000003</v>
      </c>
    </row>
    <row r="556" spans="1:24" x14ac:dyDescent="0.3">
      <c r="A556" t="s">
        <v>651</v>
      </c>
      <c r="B556" t="s">
        <v>30</v>
      </c>
      <c r="C556" t="s">
        <v>652</v>
      </c>
      <c r="D556" t="s">
        <v>417</v>
      </c>
      <c r="E556" t="s">
        <v>32</v>
      </c>
      <c r="F556">
        <v>1445</v>
      </c>
      <c r="G556" s="3">
        <v>19416.599999999999</v>
      </c>
      <c r="H556" s="6">
        <v>2.6537999999999999</v>
      </c>
      <c r="I556" s="7">
        <v>0</v>
      </c>
      <c r="J556" s="7">
        <v>0</v>
      </c>
      <c r="L556" s="3">
        <f t="shared" si="8"/>
        <v>289547.63</v>
      </c>
      <c r="R556" s="1"/>
      <c r="T556" s="3"/>
      <c r="V556" s="1"/>
      <c r="X556" s="1"/>
    </row>
    <row r="557" spans="1:24" x14ac:dyDescent="0.3">
      <c r="A557" t="s">
        <v>651</v>
      </c>
      <c r="B557" t="s">
        <v>30</v>
      </c>
      <c r="C557" t="s">
        <v>653</v>
      </c>
      <c r="D557" t="s">
        <v>168</v>
      </c>
      <c r="E557" t="s">
        <v>32</v>
      </c>
      <c r="F557">
        <v>51</v>
      </c>
      <c r="G557" s="3">
        <v>-596.6</v>
      </c>
      <c r="H557" s="6">
        <v>-6.9599999999999995E-2</v>
      </c>
      <c r="I557" s="7">
        <v>0</v>
      </c>
      <c r="J557" s="7">
        <v>0</v>
      </c>
      <c r="L557" s="3">
        <f t="shared" si="8"/>
        <v>288951.03000000003</v>
      </c>
      <c r="P557" s="4"/>
      <c r="T557" s="4"/>
    </row>
    <row r="558" spans="1:24" x14ac:dyDescent="0.3">
      <c r="A558" t="s">
        <v>654</v>
      </c>
      <c r="B558" t="s">
        <v>30</v>
      </c>
      <c r="C558" s="5">
        <v>41764</v>
      </c>
      <c r="D558" s="5">
        <v>41857</v>
      </c>
      <c r="E558" t="s">
        <v>32</v>
      </c>
      <c r="F558">
        <v>67</v>
      </c>
      <c r="G558" s="3">
        <v>-599.99</v>
      </c>
      <c r="H558" s="6">
        <v>-9.1700000000000004E-2</v>
      </c>
      <c r="I558" s="7">
        <v>0</v>
      </c>
      <c r="J558" s="7">
        <v>0</v>
      </c>
      <c r="L558" s="3">
        <f t="shared" si="8"/>
        <v>288351.04000000004</v>
      </c>
    </row>
    <row r="559" spans="1:24" x14ac:dyDescent="0.3">
      <c r="A559" t="s">
        <v>654</v>
      </c>
      <c r="B559" t="s">
        <v>30</v>
      </c>
      <c r="C559" t="s">
        <v>655</v>
      </c>
      <c r="D559" s="5" t="s">
        <v>656</v>
      </c>
      <c r="E559" t="s">
        <v>32</v>
      </c>
      <c r="F559">
        <v>221</v>
      </c>
      <c r="G559" s="3">
        <v>619.44000000000005</v>
      </c>
      <c r="H559" s="6">
        <v>0.10589999999999999</v>
      </c>
      <c r="I559" s="7">
        <v>0</v>
      </c>
      <c r="J559" s="7">
        <v>0</v>
      </c>
      <c r="L559" s="3">
        <f t="shared" si="8"/>
        <v>288970.48000000004</v>
      </c>
    </row>
    <row r="560" spans="1:24" x14ac:dyDescent="0.3">
      <c r="A560" t="s">
        <v>654</v>
      </c>
      <c r="B560" t="s">
        <v>30</v>
      </c>
      <c r="C560" s="5" t="s">
        <v>204</v>
      </c>
      <c r="D560" t="s">
        <v>72</v>
      </c>
      <c r="E560" t="s">
        <v>32</v>
      </c>
      <c r="F560">
        <v>7</v>
      </c>
      <c r="G560" s="3">
        <v>-57.3</v>
      </c>
      <c r="H560" s="6">
        <v>-8.9999999999999993E-3</v>
      </c>
      <c r="I560" s="7">
        <v>0</v>
      </c>
      <c r="J560" s="7">
        <v>0</v>
      </c>
      <c r="L560" s="3">
        <f t="shared" si="8"/>
        <v>288913.18000000005</v>
      </c>
    </row>
    <row r="561" spans="1:12" x14ac:dyDescent="0.3">
      <c r="A561" t="s">
        <v>657</v>
      </c>
      <c r="B561" t="s">
        <v>30</v>
      </c>
      <c r="C561" s="5" t="s">
        <v>381</v>
      </c>
      <c r="D561" t="s">
        <v>510</v>
      </c>
      <c r="E561" t="s">
        <v>32</v>
      </c>
      <c r="F561">
        <v>24</v>
      </c>
      <c r="G561" s="3">
        <v>-599.09</v>
      </c>
      <c r="H561" s="6">
        <v>-6.4000000000000001E-2</v>
      </c>
      <c r="I561" s="7">
        <v>0</v>
      </c>
      <c r="J561" s="7">
        <v>0</v>
      </c>
      <c r="L561" s="3">
        <f t="shared" si="8"/>
        <v>288314.09000000003</v>
      </c>
    </row>
    <row r="562" spans="1:12" x14ac:dyDescent="0.3">
      <c r="A562" t="s">
        <v>657</v>
      </c>
      <c r="B562" t="s">
        <v>30</v>
      </c>
      <c r="C562" t="s">
        <v>658</v>
      </c>
      <c r="D562" s="5" t="s">
        <v>659</v>
      </c>
      <c r="E562" t="s">
        <v>32</v>
      </c>
      <c r="F562">
        <v>9</v>
      </c>
      <c r="G562" s="3">
        <v>-596.64</v>
      </c>
      <c r="H562" s="6">
        <v>-5.0599999999999999E-2</v>
      </c>
      <c r="I562" s="7">
        <v>0</v>
      </c>
      <c r="J562" s="7">
        <v>0</v>
      </c>
      <c r="L562" s="3">
        <f t="shared" si="8"/>
        <v>287717.45</v>
      </c>
    </row>
    <row r="563" spans="1:12" x14ac:dyDescent="0.3">
      <c r="A563" t="s">
        <v>657</v>
      </c>
      <c r="B563" t="s">
        <v>30</v>
      </c>
      <c r="C563" t="s">
        <v>200</v>
      </c>
      <c r="D563" s="5" t="s">
        <v>660</v>
      </c>
      <c r="E563" t="s">
        <v>32</v>
      </c>
      <c r="F563">
        <v>10</v>
      </c>
      <c r="G563" s="3">
        <v>-598.4</v>
      </c>
      <c r="H563" s="6">
        <v>-5.3100000000000001E-2</v>
      </c>
      <c r="I563" s="7">
        <v>0</v>
      </c>
      <c r="J563" s="7">
        <v>0</v>
      </c>
      <c r="L563" s="3">
        <f t="shared" si="8"/>
        <v>287119.05</v>
      </c>
    </row>
    <row r="564" spans="1:12" x14ac:dyDescent="0.3">
      <c r="A564" t="s">
        <v>657</v>
      </c>
      <c r="B564" t="s">
        <v>30</v>
      </c>
      <c r="C564" s="5">
        <v>41408</v>
      </c>
      <c r="D564" t="s">
        <v>661</v>
      </c>
      <c r="E564" t="s">
        <v>32</v>
      </c>
      <c r="F564">
        <v>908</v>
      </c>
      <c r="G564" s="3">
        <v>10916.22</v>
      </c>
      <c r="H564" s="6">
        <v>1.1172</v>
      </c>
      <c r="I564" s="7">
        <v>0</v>
      </c>
      <c r="J564" s="7">
        <v>0</v>
      </c>
      <c r="L564" s="3">
        <f t="shared" si="8"/>
        <v>298035.26999999996</v>
      </c>
    </row>
    <row r="565" spans="1:12" x14ac:dyDescent="0.3">
      <c r="A565" t="s">
        <v>657</v>
      </c>
      <c r="B565" t="s">
        <v>30</v>
      </c>
      <c r="C565" t="s">
        <v>662</v>
      </c>
      <c r="D565" s="5" t="s">
        <v>663</v>
      </c>
      <c r="E565" t="s">
        <v>32</v>
      </c>
      <c r="F565">
        <v>263</v>
      </c>
      <c r="G565" s="3">
        <v>2358.4</v>
      </c>
      <c r="H565" s="6">
        <v>0.21390000000000001</v>
      </c>
      <c r="I565" s="7">
        <v>0</v>
      </c>
      <c r="J565" s="7">
        <v>0</v>
      </c>
      <c r="L565" s="3">
        <f t="shared" si="8"/>
        <v>300393.67</v>
      </c>
    </row>
    <row r="566" spans="1:12" x14ac:dyDescent="0.3">
      <c r="A566" t="s">
        <v>657</v>
      </c>
      <c r="B566" t="s">
        <v>30</v>
      </c>
      <c r="C566" s="5">
        <v>43223</v>
      </c>
      <c r="D566" t="s">
        <v>481</v>
      </c>
      <c r="E566" t="s">
        <v>32</v>
      </c>
      <c r="F566">
        <v>112</v>
      </c>
      <c r="G566" s="3">
        <v>-588.24</v>
      </c>
      <c r="H566" s="6">
        <v>-6.3200000000000006E-2</v>
      </c>
      <c r="I566" s="7">
        <v>0</v>
      </c>
      <c r="J566" s="7">
        <v>0</v>
      </c>
      <c r="L566" s="3">
        <f t="shared" si="8"/>
        <v>299805.43</v>
      </c>
    </row>
    <row r="567" spans="1:12" x14ac:dyDescent="0.3">
      <c r="A567" t="s">
        <v>657</v>
      </c>
      <c r="B567" t="s">
        <v>30</v>
      </c>
      <c r="C567" s="5" t="s">
        <v>173</v>
      </c>
      <c r="D567" s="5">
        <v>43895</v>
      </c>
      <c r="E567" t="s">
        <v>32</v>
      </c>
      <c r="F567">
        <v>21</v>
      </c>
      <c r="G567" s="3">
        <v>-586.79999999999995</v>
      </c>
      <c r="H567" s="6">
        <v>-6.0900000000000003E-2</v>
      </c>
      <c r="I567" s="7">
        <v>0</v>
      </c>
      <c r="J567" s="7">
        <v>0</v>
      </c>
      <c r="L567" s="3">
        <f t="shared" si="8"/>
        <v>299218.63</v>
      </c>
    </row>
    <row r="568" spans="1:12" x14ac:dyDescent="0.3">
      <c r="A568" t="s">
        <v>664</v>
      </c>
      <c r="B568" t="s">
        <v>30</v>
      </c>
      <c r="C568" s="5" t="s">
        <v>31</v>
      </c>
      <c r="D568" s="5" t="s">
        <v>434</v>
      </c>
      <c r="E568" t="s">
        <v>32</v>
      </c>
      <c r="F568">
        <v>37</v>
      </c>
      <c r="G568" s="3">
        <v>-594</v>
      </c>
      <c r="H568" s="6">
        <v>-6.3899999999999998E-2</v>
      </c>
      <c r="I568" s="7">
        <v>0</v>
      </c>
      <c r="J568" s="7">
        <v>0</v>
      </c>
      <c r="L568" s="3">
        <f t="shared" si="8"/>
        <v>298624.63</v>
      </c>
    </row>
    <row r="569" spans="1:12" x14ac:dyDescent="0.3">
      <c r="A569" t="s">
        <v>664</v>
      </c>
      <c r="B569" t="s">
        <v>30</v>
      </c>
      <c r="C569" t="s">
        <v>665</v>
      </c>
      <c r="D569" s="5">
        <v>41448</v>
      </c>
      <c r="E569" t="s">
        <v>32</v>
      </c>
      <c r="F569">
        <v>370</v>
      </c>
      <c r="G569" s="3">
        <v>1355.2</v>
      </c>
      <c r="H569" s="6">
        <v>0.1646</v>
      </c>
      <c r="I569" s="7">
        <v>0</v>
      </c>
      <c r="J569" s="7">
        <v>0</v>
      </c>
      <c r="L569" s="3">
        <f t="shared" si="8"/>
        <v>299979.83</v>
      </c>
    </row>
    <row r="570" spans="1:12" x14ac:dyDescent="0.3">
      <c r="A570" t="s">
        <v>664</v>
      </c>
      <c r="B570" t="s">
        <v>30</v>
      </c>
      <c r="C570" t="s">
        <v>666</v>
      </c>
      <c r="D570" t="s">
        <v>171</v>
      </c>
      <c r="E570" t="s">
        <v>32</v>
      </c>
      <c r="F570">
        <v>6</v>
      </c>
      <c r="G570" s="3">
        <v>-597.4</v>
      </c>
      <c r="H570" s="6">
        <v>-5.4199999999999998E-2</v>
      </c>
      <c r="I570" s="7">
        <v>0</v>
      </c>
      <c r="J570" s="7">
        <v>0</v>
      </c>
      <c r="L570" s="3">
        <f t="shared" si="8"/>
        <v>299382.43</v>
      </c>
    </row>
    <row r="571" spans="1:12" x14ac:dyDescent="0.3">
      <c r="A571" t="s">
        <v>664</v>
      </c>
      <c r="B571" t="s">
        <v>30</v>
      </c>
      <c r="C571" s="5" t="s">
        <v>667</v>
      </c>
      <c r="D571" s="5">
        <v>42239</v>
      </c>
      <c r="E571" t="s">
        <v>32</v>
      </c>
      <c r="F571">
        <v>140</v>
      </c>
      <c r="G571" s="3">
        <v>-650.1</v>
      </c>
      <c r="H571" s="6">
        <v>-9.3100000000000002E-2</v>
      </c>
      <c r="I571" s="7">
        <v>0</v>
      </c>
      <c r="J571" s="7">
        <v>0</v>
      </c>
      <c r="L571" s="3">
        <f t="shared" si="8"/>
        <v>298732.33</v>
      </c>
    </row>
    <row r="572" spans="1:12" x14ac:dyDescent="0.3">
      <c r="A572" t="s">
        <v>664</v>
      </c>
      <c r="B572" t="s">
        <v>30</v>
      </c>
      <c r="C572" s="5" t="s">
        <v>668</v>
      </c>
      <c r="D572" s="5" t="s">
        <v>291</v>
      </c>
      <c r="E572" t="s">
        <v>32</v>
      </c>
      <c r="F572">
        <v>425</v>
      </c>
      <c r="G572" s="3">
        <v>2630.4</v>
      </c>
      <c r="H572" s="6">
        <v>0.2475</v>
      </c>
      <c r="I572" s="7">
        <v>0</v>
      </c>
      <c r="J572" s="7">
        <v>0</v>
      </c>
      <c r="L572" s="3">
        <f t="shared" si="8"/>
        <v>301362.73000000004</v>
      </c>
    </row>
    <row r="573" spans="1:12" x14ac:dyDescent="0.3">
      <c r="A573" t="s">
        <v>664</v>
      </c>
      <c r="B573" t="s">
        <v>30</v>
      </c>
      <c r="C573" s="5" t="s">
        <v>669</v>
      </c>
      <c r="D573" t="s">
        <v>670</v>
      </c>
      <c r="E573" t="s">
        <v>32</v>
      </c>
      <c r="F573">
        <v>8</v>
      </c>
      <c r="G573" s="3">
        <v>-596.70000000000005</v>
      </c>
      <c r="H573" s="6">
        <v>-7.3700000000000002E-2</v>
      </c>
      <c r="I573" s="7">
        <v>0</v>
      </c>
      <c r="J573" s="7">
        <v>0</v>
      </c>
      <c r="L573" s="3">
        <f t="shared" si="8"/>
        <v>300766.03000000003</v>
      </c>
    </row>
    <row r="574" spans="1:12" x14ac:dyDescent="0.3">
      <c r="A574" t="s">
        <v>664</v>
      </c>
      <c r="B574" t="s">
        <v>30</v>
      </c>
      <c r="C574" t="s">
        <v>75</v>
      </c>
      <c r="D574" t="s">
        <v>536</v>
      </c>
      <c r="E574" t="s">
        <v>32</v>
      </c>
      <c r="F574">
        <v>224</v>
      </c>
      <c r="G574" s="3">
        <v>536.5</v>
      </c>
      <c r="H574" s="6">
        <v>6.13E-2</v>
      </c>
      <c r="I574" s="7">
        <v>0</v>
      </c>
      <c r="J574" s="7">
        <v>0</v>
      </c>
      <c r="L574" s="3">
        <f t="shared" si="8"/>
        <v>301302.53000000003</v>
      </c>
    </row>
    <row r="575" spans="1:12" x14ac:dyDescent="0.3">
      <c r="A575" t="s">
        <v>671</v>
      </c>
      <c r="B575" t="s">
        <v>30</v>
      </c>
      <c r="C575" s="5" t="s">
        <v>381</v>
      </c>
      <c r="D575" s="5" t="s">
        <v>247</v>
      </c>
      <c r="E575" t="s">
        <v>32</v>
      </c>
      <c r="F575">
        <v>33</v>
      </c>
      <c r="G575" s="3">
        <v>-589.6</v>
      </c>
      <c r="H575" s="6">
        <v>-8.2600000000000007E-2</v>
      </c>
      <c r="I575" s="8">
        <v>0</v>
      </c>
      <c r="J575" s="8">
        <v>0</v>
      </c>
      <c r="L575" s="3">
        <f t="shared" si="8"/>
        <v>300712.93000000005</v>
      </c>
    </row>
    <row r="576" spans="1:12" x14ac:dyDescent="0.3">
      <c r="A576" t="s">
        <v>671</v>
      </c>
      <c r="B576" t="s">
        <v>30</v>
      </c>
      <c r="C576" s="5">
        <v>40664</v>
      </c>
      <c r="D576" s="5">
        <v>40709</v>
      </c>
      <c r="E576" t="s">
        <v>32</v>
      </c>
      <c r="F576">
        <v>33</v>
      </c>
      <c r="G576" s="3">
        <v>-593.6</v>
      </c>
      <c r="H576" s="6">
        <v>-9.4600000000000004E-2</v>
      </c>
      <c r="I576" s="8">
        <v>0</v>
      </c>
      <c r="J576" s="8">
        <v>0</v>
      </c>
      <c r="L576" s="3">
        <f t="shared" si="8"/>
        <v>300119.33000000007</v>
      </c>
    </row>
    <row r="577" spans="1:12" x14ac:dyDescent="0.3">
      <c r="A577" t="s">
        <v>671</v>
      </c>
      <c r="B577" t="s">
        <v>30</v>
      </c>
      <c r="C577" s="5" t="s">
        <v>672</v>
      </c>
      <c r="D577" t="s">
        <v>256</v>
      </c>
      <c r="E577" t="s">
        <v>32</v>
      </c>
      <c r="F577">
        <v>623</v>
      </c>
      <c r="G577" s="3">
        <v>4963.3999999999996</v>
      </c>
      <c r="H577" s="6">
        <v>0.8125</v>
      </c>
      <c r="I577" s="8">
        <v>0</v>
      </c>
      <c r="J577" s="8">
        <v>0</v>
      </c>
      <c r="L577" s="3">
        <f t="shared" si="8"/>
        <v>305082.7300000001</v>
      </c>
    </row>
    <row r="578" spans="1:12" x14ac:dyDescent="0.3">
      <c r="A578" t="s">
        <v>671</v>
      </c>
      <c r="B578" t="s">
        <v>30</v>
      </c>
      <c r="C578" s="5" t="s">
        <v>673</v>
      </c>
      <c r="D578" t="s">
        <v>674</v>
      </c>
      <c r="E578" t="s">
        <v>32</v>
      </c>
      <c r="F578">
        <v>462</v>
      </c>
      <c r="G578" s="3">
        <v>3643.2</v>
      </c>
      <c r="H578" s="6">
        <v>0.33910000000000001</v>
      </c>
      <c r="I578" s="8">
        <v>0</v>
      </c>
      <c r="J578" s="8">
        <v>0</v>
      </c>
      <c r="L578" s="3">
        <f t="shared" si="8"/>
        <v>308725.93000000011</v>
      </c>
    </row>
    <row r="579" spans="1:12" x14ac:dyDescent="0.3">
      <c r="A579" t="s">
        <v>675</v>
      </c>
      <c r="B579" t="s">
        <v>30</v>
      </c>
      <c r="C579" t="s">
        <v>146</v>
      </c>
      <c r="D579" s="5">
        <v>40609</v>
      </c>
      <c r="E579" t="s">
        <v>32</v>
      </c>
      <c r="F579">
        <v>44</v>
      </c>
      <c r="G579" s="3">
        <v>-599.05999999999995</v>
      </c>
      <c r="H579" s="6">
        <v>-0.12379999999999999</v>
      </c>
      <c r="I579" s="8">
        <v>0</v>
      </c>
      <c r="J579" s="8">
        <v>0</v>
      </c>
      <c r="L579" s="3">
        <f t="shared" si="8"/>
        <v>308126.87000000011</v>
      </c>
    </row>
    <row r="580" spans="1:12" x14ac:dyDescent="0.3">
      <c r="A580" t="s">
        <v>675</v>
      </c>
      <c r="B580" t="s">
        <v>30</v>
      </c>
      <c r="C580" s="5" t="s">
        <v>676</v>
      </c>
      <c r="D580" s="5">
        <v>40759</v>
      </c>
      <c r="E580" t="s">
        <v>32</v>
      </c>
      <c r="F580">
        <v>85</v>
      </c>
      <c r="G580" s="3">
        <v>-596.29999999999995</v>
      </c>
      <c r="H580" s="6">
        <v>-0.13300000000000001</v>
      </c>
      <c r="I580" s="8">
        <v>0</v>
      </c>
      <c r="J580" s="8">
        <v>0</v>
      </c>
      <c r="L580" s="3">
        <f t="shared" si="8"/>
        <v>307530.57000000012</v>
      </c>
    </row>
    <row r="581" spans="1:12" x14ac:dyDescent="0.3">
      <c r="A581" t="s">
        <v>675</v>
      </c>
      <c r="B581" t="s">
        <v>30</v>
      </c>
      <c r="C581" s="5" t="s">
        <v>677</v>
      </c>
      <c r="D581" s="5">
        <v>41863</v>
      </c>
      <c r="E581" t="s">
        <v>32</v>
      </c>
      <c r="F581">
        <v>404</v>
      </c>
      <c r="G581" s="3">
        <v>11975.04</v>
      </c>
      <c r="H581" s="6">
        <v>1.4</v>
      </c>
      <c r="I581" s="8">
        <v>0</v>
      </c>
      <c r="J581" s="8">
        <v>0</v>
      </c>
      <c r="L581" s="3">
        <f t="shared" si="8"/>
        <v>319505.6100000001</v>
      </c>
    </row>
    <row r="582" spans="1:12" x14ac:dyDescent="0.3">
      <c r="A582" t="s">
        <v>675</v>
      </c>
      <c r="B582" t="s">
        <v>30</v>
      </c>
      <c r="C582" s="5" t="s">
        <v>678</v>
      </c>
      <c r="D582" s="5">
        <v>42088</v>
      </c>
      <c r="E582" t="s">
        <v>32</v>
      </c>
      <c r="F582">
        <v>23</v>
      </c>
      <c r="G582" s="3">
        <v>-598</v>
      </c>
      <c r="H582" s="6">
        <v>-9.7299999999999998E-2</v>
      </c>
      <c r="I582" s="8">
        <v>0</v>
      </c>
      <c r="J582" s="8">
        <v>0</v>
      </c>
      <c r="L582" s="3">
        <f t="shared" si="8"/>
        <v>318907.6100000001</v>
      </c>
    </row>
    <row r="583" spans="1:12" x14ac:dyDescent="0.3">
      <c r="A583" t="s">
        <v>675</v>
      </c>
      <c r="B583" t="s">
        <v>30</v>
      </c>
      <c r="C583" s="5" t="s">
        <v>679</v>
      </c>
      <c r="D583" s="5" t="s">
        <v>680</v>
      </c>
      <c r="E583" t="s">
        <v>32</v>
      </c>
      <c r="F583">
        <v>28</v>
      </c>
      <c r="G583" s="3">
        <v>-596.84</v>
      </c>
      <c r="H583" s="6">
        <v>-0.1186</v>
      </c>
      <c r="I583" s="8">
        <v>0</v>
      </c>
      <c r="J583" s="8">
        <v>0</v>
      </c>
      <c r="L583" s="3">
        <f t="shared" si="8"/>
        <v>318310.77000000008</v>
      </c>
    </row>
    <row r="584" spans="1:12" x14ac:dyDescent="0.3">
      <c r="A584" t="s">
        <v>675</v>
      </c>
      <c r="B584" t="s">
        <v>30</v>
      </c>
      <c r="C584" s="5">
        <v>42437</v>
      </c>
      <c r="D584" s="5">
        <v>42547</v>
      </c>
      <c r="E584" t="s">
        <v>32</v>
      </c>
      <c r="F584">
        <v>76</v>
      </c>
      <c r="G584" s="3">
        <v>-598.6</v>
      </c>
      <c r="H584" s="6">
        <v>-0.13669999999999999</v>
      </c>
      <c r="I584" s="8">
        <v>0</v>
      </c>
      <c r="J584" s="8">
        <v>0</v>
      </c>
      <c r="L584" s="3">
        <f t="shared" si="8"/>
        <v>317712.1700000001</v>
      </c>
    </row>
    <row r="585" spans="1:12" x14ac:dyDescent="0.3">
      <c r="A585" t="s">
        <v>675</v>
      </c>
      <c r="B585" t="s">
        <v>30</v>
      </c>
      <c r="C585" s="5" t="s">
        <v>681</v>
      </c>
      <c r="D585" t="s">
        <v>261</v>
      </c>
      <c r="E585" t="s">
        <v>32</v>
      </c>
      <c r="F585">
        <v>379</v>
      </c>
      <c r="G585" s="3">
        <v>706.92</v>
      </c>
      <c r="H585" s="6">
        <v>8.4099999999999994E-2</v>
      </c>
      <c r="I585" s="8">
        <v>0</v>
      </c>
      <c r="J585" s="8">
        <v>0</v>
      </c>
      <c r="L585" s="3">
        <f t="shared" ref="L585:L648" si="9">+L584+G585</f>
        <v>318419.09000000008</v>
      </c>
    </row>
    <row r="586" spans="1:12" x14ac:dyDescent="0.3">
      <c r="A586" t="s">
        <v>682</v>
      </c>
      <c r="B586" t="s">
        <v>30</v>
      </c>
      <c r="C586" s="5" t="s">
        <v>31</v>
      </c>
      <c r="D586" t="s">
        <v>432</v>
      </c>
      <c r="E586" t="s">
        <v>32</v>
      </c>
      <c r="F586">
        <v>6</v>
      </c>
      <c r="G586" s="3">
        <v>-597.91999999999996</v>
      </c>
      <c r="H586" s="6">
        <v>-5.1700000000000003E-2</v>
      </c>
      <c r="I586" s="8">
        <v>0</v>
      </c>
      <c r="J586" s="8">
        <v>0</v>
      </c>
      <c r="L586" s="3">
        <f t="shared" si="9"/>
        <v>317821.1700000001</v>
      </c>
    </row>
    <row r="587" spans="1:12" x14ac:dyDescent="0.3">
      <c r="A587" t="s">
        <v>682</v>
      </c>
      <c r="B587" t="s">
        <v>30</v>
      </c>
      <c r="C587" s="5" t="s">
        <v>250</v>
      </c>
      <c r="D587" s="5">
        <v>40617</v>
      </c>
      <c r="E587" t="s">
        <v>32</v>
      </c>
      <c r="F587">
        <v>25</v>
      </c>
      <c r="G587" s="3">
        <v>-596.20000000000005</v>
      </c>
      <c r="H587" s="6">
        <v>-6.93E-2</v>
      </c>
      <c r="I587" s="8">
        <v>0</v>
      </c>
      <c r="J587" s="8">
        <v>0</v>
      </c>
      <c r="L587" s="3">
        <f t="shared" si="9"/>
        <v>317224.97000000009</v>
      </c>
    </row>
    <row r="588" spans="1:12" x14ac:dyDescent="0.3">
      <c r="A588" t="s">
        <v>682</v>
      </c>
      <c r="B588" t="s">
        <v>30</v>
      </c>
      <c r="C588" t="s">
        <v>683</v>
      </c>
      <c r="D588" s="5" t="s">
        <v>684</v>
      </c>
      <c r="E588" t="s">
        <v>32</v>
      </c>
      <c r="F588">
        <v>33</v>
      </c>
      <c r="G588" s="3">
        <v>-626.62</v>
      </c>
      <c r="H588" s="6">
        <v>-7.51E-2</v>
      </c>
      <c r="I588" s="8">
        <v>0</v>
      </c>
      <c r="J588" s="8">
        <v>0</v>
      </c>
      <c r="L588" s="3">
        <f t="shared" si="9"/>
        <v>316598.35000000009</v>
      </c>
    </row>
    <row r="589" spans="1:12" x14ac:dyDescent="0.3">
      <c r="A589" t="s">
        <v>682</v>
      </c>
      <c r="B589" t="s">
        <v>30</v>
      </c>
      <c r="C589" t="s">
        <v>685</v>
      </c>
      <c r="D589" s="5">
        <v>41779</v>
      </c>
      <c r="E589" t="s">
        <v>32</v>
      </c>
      <c r="F589">
        <v>366</v>
      </c>
      <c r="G589" s="3">
        <v>3714.64</v>
      </c>
      <c r="H589" s="6">
        <v>0.34789999999999999</v>
      </c>
      <c r="I589" s="8">
        <v>0</v>
      </c>
      <c r="J589" s="8">
        <v>0</v>
      </c>
      <c r="L589" s="3">
        <f t="shared" si="9"/>
        <v>320312.99000000011</v>
      </c>
    </row>
    <row r="590" spans="1:12" x14ac:dyDescent="0.3">
      <c r="A590" t="s">
        <v>682</v>
      </c>
      <c r="B590" t="s">
        <v>30</v>
      </c>
      <c r="C590" s="5">
        <v>42145</v>
      </c>
      <c r="D590" s="5">
        <v>42158</v>
      </c>
      <c r="E590" t="s">
        <v>32</v>
      </c>
      <c r="F590">
        <v>9</v>
      </c>
      <c r="G590" s="3">
        <v>-597.52</v>
      </c>
      <c r="H590" s="6">
        <v>-8.8499999999999995E-2</v>
      </c>
      <c r="I590" s="8">
        <v>0</v>
      </c>
      <c r="J590" s="8">
        <v>0</v>
      </c>
      <c r="L590" s="3">
        <f t="shared" si="9"/>
        <v>319715.47000000009</v>
      </c>
    </row>
    <row r="591" spans="1:12" x14ac:dyDescent="0.3">
      <c r="A591" t="s">
        <v>686</v>
      </c>
      <c r="B591" t="s">
        <v>30</v>
      </c>
      <c r="C591" t="s">
        <v>381</v>
      </c>
      <c r="D591" s="5">
        <v>40616</v>
      </c>
      <c r="E591" t="s">
        <v>32</v>
      </c>
      <c r="F591">
        <v>46</v>
      </c>
      <c r="G591" s="3">
        <v>-597.96</v>
      </c>
      <c r="H591" s="6">
        <v>-6.7000000000000004E-2</v>
      </c>
      <c r="I591" s="8">
        <v>0</v>
      </c>
      <c r="J591" s="8">
        <v>0</v>
      </c>
      <c r="L591" s="3">
        <f t="shared" si="9"/>
        <v>319117.51000000007</v>
      </c>
    </row>
    <row r="592" spans="1:12" x14ac:dyDescent="0.3">
      <c r="A592" t="s">
        <v>686</v>
      </c>
      <c r="B592" t="s">
        <v>30</v>
      </c>
      <c r="C592" t="s">
        <v>176</v>
      </c>
      <c r="D592" s="5" t="s">
        <v>289</v>
      </c>
      <c r="E592" t="s">
        <v>32</v>
      </c>
      <c r="F592">
        <v>217</v>
      </c>
      <c r="G592" s="3">
        <v>251.68</v>
      </c>
      <c r="H592" s="6">
        <v>2.2800000000000001E-2</v>
      </c>
      <c r="I592" s="8">
        <v>0</v>
      </c>
      <c r="J592" s="8">
        <v>0</v>
      </c>
      <c r="L592" s="3">
        <f t="shared" si="9"/>
        <v>319369.19000000006</v>
      </c>
    </row>
    <row r="593" spans="1:24" x14ac:dyDescent="0.3">
      <c r="A593" t="s">
        <v>686</v>
      </c>
      <c r="B593" t="s">
        <v>30</v>
      </c>
      <c r="C593" s="5">
        <v>42858</v>
      </c>
      <c r="D593" t="s">
        <v>687</v>
      </c>
      <c r="E593" t="s">
        <v>32</v>
      </c>
      <c r="F593">
        <v>95</v>
      </c>
      <c r="G593" s="3">
        <v>-596.96</v>
      </c>
      <c r="H593" s="6">
        <v>-9.8500000000000004E-2</v>
      </c>
      <c r="I593" s="8">
        <v>0</v>
      </c>
      <c r="J593" s="8">
        <v>0</v>
      </c>
      <c r="L593" s="3">
        <f t="shared" si="9"/>
        <v>318772.23000000004</v>
      </c>
    </row>
    <row r="594" spans="1:24" x14ac:dyDescent="0.3">
      <c r="A594" t="s">
        <v>688</v>
      </c>
      <c r="B594" t="s">
        <v>30</v>
      </c>
      <c r="C594" t="s">
        <v>558</v>
      </c>
      <c r="D594" t="s">
        <v>689</v>
      </c>
      <c r="E594" t="s">
        <v>32</v>
      </c>
      <c r="F594">
        <v>371</v>
      </c>
      <c r="G594" s="3">
        <v>1754.4</v>
      </c>
      <c r="H594" s="6">
        <v>0.29060000000000002</v>
      </c>
      <c r="I594" s="8">
        <v>0</v>
      </c>
      <c r="J594" s="8">
        <v>0</v>
      </c>
      <c r="L594" s="3">
        <f t="shared" si="9"/>
        <v>320526.63000000006</v>
      </c>
    </row>
    <row r="595" spans="1:24" x14ac:dyDescent="0.3">
      <c r="A595" t="s">
        <v>690</v>
      </c>
      <c r="B595" t="s">
        <v>30</v>
      </c>
      <c r="C595" t="s">
        <v>31</v>
      </c>
      <c r="D595" s="5" t="s">
        <v>691</v>
      </c>
      <c r="E595" t="s">
        <v>32</v>
      </c>
      <c r="F595">
        <v>35</v>
      </c>
      <c r="G595" s="3">
        <v>-589.6</v>
      </c>
      <c r="H595" s="6">
        <v>-8.3000000000000004E-2</v>
      </c>
      <c r="I595" s="8">
        <v>0</v>
      </c>
      <c r="J595" s="8">
        <v>0</v>
      </c>
      <c r="L595" s="3">
        <f t="shared" si="9"/>
        <v>319937.03000000009</v>
      </c>
    </row>
    <row r="596" spans="1:24" x14ac:dyDescent="0.3">
      <c r="A596" t="s">
        <v>690</v>
      </c>
      <c r="B596" t="s">
        <v>30</v>
      </c>
      <c r="C596" s="5" t="s">
        <v>692</v>
      </c>
      <c r="D596" t="s">
        <v>693</v>
      </c>
      <c r="E596" t="s">
        <v>32</v>
      </c>
      <c r="F596">
        <v>124</v>
      </c>
      <c r="G596" s="3">
        <v>-592</v>
      </c>
      <c r="H596" s="6">
        <v>-7.3099999999999998E-2</v>
      </c>
      <c r="I596" s="8">
        <v>0</v>
      </c>
      <c r="J596" s="8">
        <v>0</v>
      </c>
      <c r="L596" s="3">
        <f t="shared" si="9"/>
        <v>319345.03000000009</v>
      </c>
    </row>
    <row r="597" spans="1:24" x14ac:dyDescent="0.3">
      <c r="A597" t="s">
        <v>690</v>
      </c>
      <c r="B597" t="s">
        <v>30</v>
      </c>
      <c r="C597" t="s">
        <v>694</v>
      </c>
      <c r="D597" s="5" t="s">
        <v>695</v>
      </c>
      <c r="E597" t="s">
        <v>32</v>
      </c>
      <c r="F597">
        <v>322</v>
      </c>
      <c r="G597" s="3">
        <v>2834</v>
      </c>
      <c r="H597" s="6">
        <v>0.33129999999999998</v>
      </c>
      <c r="I597" s="8">
        <v>0</v>
      </c>
      <c r="J597" s="8">
        <v>0</v>
      </c>
      <c r="L597" s="3">
        <f t="shared" si="9"/>
        <v>322179.03000000009</v>
      </c>
    </row>
    <row r="598" spans="1:24" x14ac:dyDescent="0.3">
      <c r="A598" t="s">
        <v>690</v>
      </c>
      <c r="B598" t="s">
        <v>30</v>
      </c>
      <c r="C598" s="5">
        <v>42527</v>
      </c>
      <c r="D598" s="5">
        <v>42534</v>
      </c>
      <c r="E598" t="s">
        <v>32</v>
      </c>
      <c r="F598">
        <v>5</v>
      </c>
      <c r="G598" s="3">
        <v>-594</v>
      </c>
      <c r="H598" s="6">
        <v>-7.2099999999999997E-2</v>
      </c>
      <c r="I598" s="8">
        <v>0</v>
      </c>
      <c r="J598" s="8">
        <v>0</v>
      </c>
      <c r="L598" s="3">
        <f t="shared" si="9"/>
        <v>321585.03000000009</v>
      </c>
    </row>
    <row r="599" spans="1:24" x14ac:dyDescent="0.3">
      <c r="A599" t="s">
        <v>690</v>
      </c>
      <c r="B599" t="s">
        <v>30</v>
      </c>
      <c r="C599" s="5" t="s">
        <v>696</v>
      </c>
      <c r="D599" t="s">
        <v>697</v>
      </c>
      <c r="E599" t="s">
        <v>32</v>
      </c>
      <c r="F599">
        <v>82</v>
      </c>
      <c r="G599" s="3">
        <v>-588.79999999999995</v>
      </c>
      <c r="H599" s="6">
        <v>-8.1799999999999998E-2</v>
      </c>
      <c r="I599" s="8">
        <v>0</v>
      </c>
      <c r="J599" s="8">
        <v>0</v>
      </c>
      <c r="L599" s="3">
        <f t="shared" si="9"/>
        <v>320996.2300000001</v>
      </c>
    </row>
    <row r="600" spans="1:24" x14ac:dyDescent="0.3">
      <c r="A600" t="s">
        <v>690</v>
      </c>
      <c r="B600" t="s">
        <v>30</v>
      </c>
      <c r="C600" t="s">
        <v>698</v>
      </c>
      <c r="D600" s="5" t="s">
        <v>699</v>
      </c>
      <c r="E600" t="s">
        <v>32</v>
      </c>
      <c r="F600">
        <v>429</v>
      </c>
      <c r="G600" s="3">
        <v>2143.6</v>
      </c>
      <c r="H600" s="6">
        <v>0.26779999999999998</v>
      </c>
      <c r="I600" s="8">
        <v>0</v>
      </c>
      <c r="J600" s="8">
        <v>0</v>
      </c>
      <c r="L600" s="3">
        <f t="shared" si="9"/>
        <v>323139.83000000007</v>
      </c>
    </row>
    <row r="601" spans="1:24" x14ac:dyDescent="0.3">
      <c r="A601" t="s">
        <v>690</v>
      </c>
      <c r="B601" t="s">
        <v>30</v>
      </c>
      <c r="C601" s="5">
        <v>43706</v>
      </c>
      <c r="D601" t="s">
        <v>700</v>
      </c>
      <c r="E601" t="s">
        <v>32</v>
      </c>
      <c r="F601">
        <v>17</v>
      </c>
      <c r="G601" s="3">
        <v>-580.79999999999995</v>
      </c>
      <c r="H601" s="6">
        <v>-8.8999999999999996E-2</v>
      </c>
      <c r="I601" s="8">
        <v>0</v>
      </c>
      <c r="J601" s="8">
        <v>0</v>
      </c>
      <c r="L601" s="3">
        <f t="shared" si="9"/>
        <v>322559.03000000009</v>
      </c>
    </row>
    <row r="602" spans="1:24" x14ac:dyDescent="0.3">
      <c r="A602" t="s">
        <v>690</v>
      </c>
      <c r="B602" t="s">
        <v>30</v>
      </c>
      <c r="C602" t="s">
        <v>701</v>
      </c>
      <c r="D602" s="5">
        <v>44377</v>
      </c>
      <c r="E602" t="s">
        <v>32</v>
      </c>
      <c r="F602">
        <v>163</v>
      </c>
      <c r="G602" s="3">
        <v>927.2</v>
      </c>
      <c r="H602" s="6">
        <v>0.16209999999999999</v>
      </c>
      <c r="I602" s="8">
        <v>0</v>
      </c>
      <c r="J602" s="8">
        <v>0</v>
      </c>
      <c r="L602" s="3">
        <f t="shared" si="9"/>
        <v>323486.2300000001</v>
      </c>
    </row>
    <row r="603" spans="1:24" x14ac:dyDescent="0.3">
      <c r="A603" t="s">
        <v>702</v>
      </c>
      <c r="B603" t="s">
        <v>30</v>
      </c>
      <c r="C603" s="5" t="s">
        <v>31</v>
      </c>
      <c r="D603" s="5">
        <v>40615</v>
      </c>
      <c r="E603" t="s">
        <v>32</v>
      </c>
      <c r="F603">
        <v>50</v>
      </c>
      <c r="G603" s="3">
        <v>-594.72</v>
      </c>
      <c r="H603" s="6">
        <v>-0.10730000000000001</v>
      </c>
      <c r="I603" s="8">
        <v>0</v>
      </c>
      <c r="J603" s="8">
        <v>0</v>
      </c>
      <c r="L603" s="3">
        <f t="shared" si="9"/>
        <v>322891.51000000013</v>
      </c>
    </row>
    <row r="604" spans="1:24" x14ac:dyDescent="0.3">
      <c r="A604" t="s">
        <v>702</v>
      </c>
      <c r="B604" t="s">
        <v>30</v>
      </c>
      <c r="C604" s="5" t="s">
        <v>703</v>
      </c>
      <c r="D604" s="5" t="s">
        <v>549</v>
      </c>
      <c r="E604" t="s">
        <v>32</v>
      </c>
      <c r="F604">
        <v>11</v>
      </c>
      <c r="G604" s="3">
        <v>-598.23</v>
      </c>
      <c r="H604" s="6">
        <v>-0.10780000000000001</v>
      </c>
      <c r="I604" s="8">
        <v>0</v>
      </c>
      <c r="J604" s="8">
        <v>0</v>
      </c>
      <c r="L604" s="3">
        <f t="shared" si="9"/>
        <v>322293.28000000014</v>
      </c>
    </row>
    <row r="605" spans="1:24" x14ac:dyDescent="0.3">
      <c r="A605" t="s">
        <v>702</v>
      </c>
      <c r="B605" t="s">
        <v>30</v>
      </c>
      <c r="C605" t="s">
        <v>69</v>
      </c>
      <c r="D605" s="5">
        <v>41861</v>
      </c>
      <c r="E605" t="s">
        <v>32</v>
      </c>
      <c r="F605">
        <v>393</v>
      </c>
      <c r="G605" s="3">
        <v>2742.66</v>
      </c>
      <c r="H605" s="6">
        <v>0.4002</v>
      </c>
      <c r="I605" s="8">
        <v>0</v>
      </c>
      <c r="J605" s="8">
        <v>0</v>
      </c>
      <c r="L605" s="3">
        <f t="shared" si="9"/>
        <v>325035.94000000012</v>
      </c>
    </row>
    <row r="606" spans="1:24" x14ac:dyDescent="0.3">
      <c r="A606" t="s">
        <v>702</v>
      </c>
      <c r="B606" t="s">
        <v>30</v>
      </c>
      <c r="C606" s="5">
        <v>42079</v>
      </c>
      <c r="D606" s="5">
        <v>42081</v>
      </c>
      <c r="E606" t="s">
        <v>32</v>
      </c>
      <c r="F606">
        <v>2</v>
      </c>
      <c r="G606" s="3">
        <v>-590.72</v>
      </c>
      <c r="H606" s="6">
        <v>-0.1018</v>
      </c>
      <c r="I606" s="8">
        <v>0</v>
      </c>
      <c r="J606" s="8">
        <v>0</v>
      </c>
      <c r="L606" s="3">
        <f t="shared" si="9"/>
        <v>324445.22000000015</v>
      </c>
      <c r="R606" s="1"/>
      <c r="T606" s="2"/>
      <c r="V606" s="1"/>
      <c r="X606" s="1"/>
    </row>
    <row r="607" spans="1:24" x14ac:dyDescent="0.3">
      <c r="A607" t="s">
        <v>702</v>
      </c>
      <c r="B607" t="s">
        <v>30</v>
      </c>
      <c r="C607" t="s">
        <v>704</v>
      </c>
      <c r="D607" s="5" t="s">
        <v>517</v>
      </c>
      <c r="E607" t="s">
        <v>32</v>
      </c>
      <c r="F607">
        <v>71</v>
      </c>
      <c r="G607" s="3">
        <v>-595.79999999999995</v>
      </c>
      <c r="H607" s="6">
        <v>-0.1076</v>
      </c>
      <c r="I607" s="8">
        <v>0</v>
      </c>
      <c r="J607" s="8">
        <v>0</v>
      </c>
      <c r="L607" s="3">
        <f t="shared" si="9"/>
        <v>323849.42000000016</v>
      </c>
      <c r="R607" s="1"/>
      <c r="T607" s="3"/>
      <c r="V607" s="1"/>
      <c r="X607" s="1"/>
    </row>
    <row r="608" spans="1:24" x14ac:dyDescent="0.3">
      <c r="A608" t="s">
        <v>702</v>
      </c>
      <c r="B608" t="s">
        <v>30</v>
      </c>
      <c r="C608" s="5">
        <v>43172</v>
      </c>
      <c r="D608" s="5">
        <v>43248</v>
      </c>
      <c r="E608" t="s">
        <v>32</v>
      </c>
      <c r="F608">
        <v>51</v>
      </c>
      <c r="G608" s="3">
        <v>-592.5</v>
      </c>
      <c r="H608" s="6">
        <v>-0.105</v>
      </c>
      <c r="I608" s="8">
        <v>0</v>
      </c>
      <c r="J608" s="8">
        <v>0</v>
      </c>
      <c r="L608" s="3">
        <f t="shared" si="9"/>
        <v>323256.92000000016</v>
      </c>
      <c r="R608" s="1"/>
      <c r="T608" s="2"/>
      <c r="V608" s="1"/>
      <c r="X608" s="1"/>
    </row>
    <row r="609" spans="1:20" x14ac:dyDescent="0.3">
      <c r="A609" t="s">
        <v>705</v>
      </c>
      <c r="B609" t="s">
        <v>30</v>
      </c>
      <c r="C609" t="s">
        <v>31</v>
      </c>
      <c r="D609" s="5" t="s">
        <v>706</v>
      </c>
      <c r="E609" t="s">
        <v>32</v>
      </c>
      <c r="F609">
        <v>137</v>
      </c>
      <c r="G609" s="3">
        <v>-598.29</v>
      </c>
      <c r="H609" s="6">
        <v>-7.9399999999999998E-2</v>
      </c>
      <c r="I609" s="8">
        <v>0</v>
      </c>
      <c r="J609" s="8">
        <v>0</v>
      </c>
      <c r="L609" s="3">
        <f t="shared" si="9"/>
        <v>322658.63000000018</v>
      </c>
      <c r="P609" s="4"/>
      <c r="T609" s="4"/>
    </row>
    <row r="610" spans="1:20" x14ac:dyDescent="0.3">
      <c r="A610" t="s">
        <v>705</v>
      </c>
      <c r="B610" t="s">
        <v>30</v>
      </c>
      <c r="C610" t="s">
        <v>288</v>
      </c>
      <c r="D610" t="s">
        <v>383</v>
      </c>
      <c r="E610" t="s">
        <v>32</v>
      </c>
      <c r="F610">
        <v>38</v>
      </c>
      <c r="G610" s="3">
        <v>-596.82000000000005</v>
      </c>
      <c r="H610" s="6">
        <v>-8.4900000000000003E-2</v>
      </c>
      <c r="I610" s="8">
        <v>0</v>
      </c>
      <c r="J610" s="8">
        <v>0</v>
      </c>
      <c r="L610" s="3">
        <f t="shared" si="9"/>
        <v>322061.81000000017</v>
      </c>
    </row>
    <row r="611" spans="1:20" x14ac:dyDescent="0.3">
      <c r="A611" t="s">
        <v>705</v>
      </c>
      <c r="B611" t="s">
        <v>30</v>
      </c>
      <c r="C611" t="s">
        <v>707</v>
      </c>
      <c r="D611" t="s">
        <v>253</v>
      </c>
      <c r="E611" t="s">
        <v>32</v>
      </c>
      <c r="F611">
        <v>120</v>
      </c>
      <c r="G611" s="3">
        <v>189</v>
      </c>
      <c r="H611" s="6">
        <v>2.3099999999999999E-2</v>
      </c>
      <c r="I611" s="8">
        <v>0</v>
      </c>
      <c r="J611" s="8">
        <v>0</v>
      </c>
      <c r="L611" s="3">
        <f t="shared" si="9"/>
        <v>322250.81000000017</v>
      </c>
    </row>
    <row r="612" spans="1:20" x14ac:dyDescent="0.3">
      <c r="A612" t="s">
        <v>705</v>
      </c>
      <c r="B612" t="s">
        <v>30</v>
      </c>
      <c r="C612" s="5" t="s">
        <v>708</v>
      </c>
      <c r="D612" s="5">
        <v>42906</v>
      </c>
      <c r="E612" t="s">
        <v>32</v>
      </c>
      <c r="F612">
        <v>124</v>
      </c>
      <c r="G612" s="3">
        <v>-600.05999999999995</v>
      </c>
      <c r="H612" s="6">
        <v>-8.72E-2</v>
      </c>
      <c r="I612" s="8">
        <v>0</v>
      </c>
      <c r="J612" s="8">
        <v>0</v>
      </c>
      <c r="L612" s="3">
        <f t="shared" si="9"/>
        <v>321650.75000000017</v>
      </c>
    </row>
    <row r="613" spans="1:20" x14ac:dyDescent="0.3">
      <c r="A613" t="s">
        <v>709</v>
      </c>
      <c r="B613" t="s">
        <v>30</v>
      </c>
      <c r="C613" s="5" t="s">
        <v>710</v>
      </c>
      <c r="D613" s="5">
        <v>40721</v>
      </c>
      <c r="E613" t="s">
        <v>32</v>
      </c>
      <c r="F613">
        <v>45</v>
      </c>
      <c r="G613" s="3">
        <v>-594</v>
      </c>
      <c r="H613" s="6">
        <v>-7.0300000000000001E-2</v>
      </c>
      <c r="I613" s="8">
        <v>0</v>
      </c>
      <c r="J613" s="8">
        <v>0</v>
      </c>
      <c r="L613" s="3">
        <f t="shared" si="9"/>
        <v>321056.75000000017</v>
      </c>
    </row>
    <row r="614" spans="1:20" x14ac:dyDescent="0.3">
      <c r="A614" t="s">
        <v>709</v>
      </c>
      <c r="B614" t="s">
        <v>30</v>
      </c>
      <c r="C614" t="s">
        <v>711</v>
      </c>
      <c r="D614" s="5" t="s">
        <v>712</v>
      </c>
      <c r="E614" t="s">
        <v>32</v>
      </c>
      <c r="F614">
        <v>4</v>
      </c>
      <c r="G614" s="3">
        <v>-608</v>
      </c>
      <c r="H614" s="6">
        <v>-5.9700000000000003E-2</v>
      </c>
      <c r="I614" s="8">
        <v>0</v>
      </c>
      <c r="J614" s="8">
        <v>0</v>
      </c>
      <c r="L614" s="3">
        <f t="shared" si="9"/>
        <v>320448.75000000017</v>
      </c>
    </row>
    <row r="615" spans="1:20" x14ac:dyDescent="0.3">
      <c r="A615" t="s">
        <v>709</v>
      </c>
      <c r="B615" t="s">
        <v>30</v>
      </c>
      <c r="C615" s="5" t="s">
        <v>713</v>
      </c>
      <c r="D615" s="5">
        <v>41865</v>
      </c>
      <c r="E615" t="s">
        <v>32</v>
      </c>
      <c r="F615">
        <v>385</v>
      </c>
      <c r="G615" s="3">
        <v>3080</v>
      </c>
      <c r="H615" s="6">
        <v>0.26119999999999999</v>
      </c>
      <c r="I615" s="8">
        <v>0</v>
      </c>
      <c r="J615" s="8">
        <v>0</v>
      </c>
      <c r="L615" s="3">
        <f t="shared" si="9"/>
        <v>323528.75000000017</v>
      </c>
    </row>
    <row r="616" spans="1:20" x14ac:dyDescent="0.3">
      <c r="A616" t="s">
        <v>709</v>
      </c>
      <c r="B616" t="s">
        <v>30</v>
      </c>
      <c r="C616" t="s">
        <v>714</v>
      </c>
      <c r="D616" s="5">
        <v>43536</v>
      </c>
      <c r="E616" t="s">
        <v>32</v>
      </c>
      <c r="F616">
        <v>928</v>
      </c>
      <c r="G616" s="3">
        <v>14640</v>
      </c>
      <c r="H616" s="6">
        <v>1.3676999999999999</v>
      </c>
      <c r="I616" s="8">
        <v>0</v>
      </c>
      <c r="J616" s="8">
        <v>0</v>
      </c>
      <c r="L616" s="3">
        <f t="shared" si="9"/>
        <v>338168.75000000017</v>
      </c>
    </row>
    <row r="617" spans="1:20" x14ac:dyDescent="0.3">
      <c r="A617" t="s">
        <v>709</v>
      </c>
      <c r="B617" t="s">
        <v>30</v>
      </c>
      <c r="C617" s="5">
        <v>43598</v>
      </c>
      <c r="D617" s="5" t="s">
        <v>715</v>
      </c>
      <c r="E617" t="s">
        <v>32</v>
      </c>
      <c r="F617">
        <v>342</v>
      </c>
      <c r="G617" s="3">
        <v>5160</v>
      </c>
      <c r="H617" s="6">
        <v>0.71909999999999996</v>
      </c>
      <c r="I617" s="8">
        <v>0</v>
      </c>
      <c r="J617" s="8">
        <v>0</v>
      </c>
      <c r="L617" s="3">
        <f t="shared" si="9"/>
        <v>343328.75000000017</v>
      </c>
    </row>
    <row r="618" spans="1:20" x14ac:dyDescent="0.3">
      <c r="A618" t="s">
        <v>709</v>
      </c>
      <c r="B618" t="s">
        <v>30</v>
      </c>
      <c r="C618" t="s">
        <v>716</v>
      </c>
      <c r="D618" t="s">
        <v>64</v>
      </c>
      <c r="E618" t="s">
        <v>32</v>
      </c>
      <c r="F618">
        <v>11</v>
      </c>
      <c r="G618" s="3">
        <v>-408</v>
      </c>
      <c r="H618" s="6">
        <v>-9.8100000000000007E-2</v>
      </c>
      <c r="I618" s="8">
        <v>0</v>
      </c>
      <c r="J618" s="8">
        <v>0</v>
      </c>
      <c r="L618" s="3">
        <f t="shared" si="9"/>
        <v>342920.75000000017</v>
      </c>
    </row>
    <row r="619" spans="1:20" x14ac:dyDescent="0.3">
      <c r="A619" t="s">
        <v>717</v>
      </c>
      <c r="B619" t="s">
        <v>30</v>
      </c>
      <c r="C619" s="5">
        <v>42129</v>
      </c>
      <c r="D619" s="5" t="s">
        <v>457</v>
      </c>
      <c r="E619" t="s">
        <v>32</v>
      </c>
      <c r="F619">
        <v>183</v>
      </c>
      <c r="G619" s="3">
        <v>-596.4</v>
      </c>
      <c r="H619" s="6">
        <v>-9.2100000000000001E-2</v>
      </c>
      <c r="I619" s="8">
        <v>0</v>
      </c>
      <c r="J619" s="8">
        <v>0</v>
      </c>
      <c r="L619" s="3">
        <f t="shared" si="9"/>
        <v>342324.35000000015</v>
      </c>
    </row>
    <row r="620" spans="1:20" x14ac:dyDescent="0.3">
      <c r="A620" t="s">
        <v>717</v>
      </c>
      <c r="B620" t="s">
        <v>30</v>
      </c>
      <c r="C620" s="5">
        <v>42823</v>
      </c>
      <c r="D620" s="5">
        <v>43186</v>
      </c>
      <c r="E620" t="s">
        <v>32</v>
      </c>
      <c r="F620">
        <v>253</v>
      </c>
      <c r="G620" s="3">
        <v>705.6</v>
      </c>
      <c r="H620" s="6">
        <v>9.11E-2</v>
      </c>
      <c r="I620" s="8">
        <v>0</v>
      </c>
      <c r="J620" s="8">
        <v>0</v>
      </c>
      <c r="L620" s="3">
        <f t="shared" si="9"/>
        <v>343029.95000000013</v>
      </c>
    </row>
    <row r="621" spans="1:20" x14ac:dyDescent="0.3">
      <c r="A621" t="s">
        <v>717</v>
      </c>
      <c r="B621" t="s">
        <v>30</v>
      </c>
      <c r="C621" t="s">
        <v>718</v>
      </c>
      <c r="D621" t="s">
        <v>318</v>
      </c>
      <c r="E621" t="s">
        <v>32</v>
      </c>
      <c r="F621">
        <v>68</v>
      </c>
      <c r="G621" s="3">
        <v>-594</v>
      </c>
      <c r="H621" s="6">
        <v>-8.0500000000000002E-2</v>
      </c>
      <c r="I621" s="8">
        <v>0</v>
      </c>
      <c r="J621" s="8">
        <v>0</v>
      </c>
      <c r="L621" s="3">
        <f t="shared" si="9"/>
        <v>342435.95000000013</v>
      </c>
    </row>
    <row r="622" spans="1:20" x14ac:dyDescent="0.3">
      <c r="A622" t="s">
        <v>719</v>
      </c>
      <c r="B622" t="s">
        <v>30</v>
      </c>
      <c r="C622" t="s">
        <v>31</v>
      </c>
      <c r="D622" s="5" t="s">
        <v>382</v>
      </c>
      <c r="E622" t="s">
        <v>32</v>
      </c>
      <c r="F622">
        <v>36</v>
      </c>
      <c r="G622" s="3">
        <v>-598.08000000000004</v>
      </c>
      <c r="H622" s="6">
        <v>-7.7799999999999994E-2</v>
      </c>
      <c r="I622" s="8">
        <v>0</v>
      </c>
      <c r="J622" s="8">
        <v>0</v>
      </c>
      <c r="L622" s="3">
        <f t="shared" si="9"/>
        <v>341837.87000000011</v>
      </c>
    </row>
    <row r="623" spans="1:20" x14ac:dyDescent="0.3">
      <c r="A623" t="s">
        <v>719</v>
      </c>
      <c r="B623" t="s">
        <v>30</v>
      </c>
      <c r="C623" s="5" t="s">
        <v>489</v>
      </c>
      <c r="D623" s="5">
        <v>40756</v>
      </c>
      <c r="E623" t="s">
        <v>32</v>
      </c>
      <c r="F623">
        <v>84</v>
      </c>
      <c r="G623" s="3">
        <v>-601.64</v>
      </c>
      <c r="H623" s="6">
        <v>-8.0500000000000002E-2</v>
      </c>
      <c r="I623" s="8">
        <v>0</v>
      </c>
      <c r="J623" s="8">
        <v>0</v>
      </c>
      <c r="L623" s="3">
        <f t="shared" si="9"/>
        <v>341236.2300000001</v>
      </c>
    </row>
    <row r="624" spans="1:20" x14ac:dyDescent="0.3">
      <c r="A624" t="s">
        <v>719</v>
      </c>
      <c r="B624" t="s">
        <v>30</v>
      </c>
      <c r="C624" s="5" t="s">
        <v>720</v>
      </c>
      <c r="D624" s="5">
        <v>41449</v>
      </c>
      <c r="E624" t="s">
        <v>32</v>
      </c>
      <c r="F624">
        <v>203</v>
      </c>
      <c r="G624" s="3">
        <v>-26.76</v>
      </c>
      <c r="H624" s="6">
        <v>-2.7000000000000001E-3</v>
      </c>
      <c r="I624" s="8">
        <v>0</v>
      </c>
      <c r="J624" s="8">
        <v>0</v>
      </c>
      <c r="L624" s="3">
        <f t="shared" si="9"/>
        <v>341209.47000000009</v>
      </c>
    </row>
    <row r="625" spans="1:13" x14ac:dyDescent="0.3">
      <c r="A625" t="s">
        <v>719</v>
      </c>
      <c r="B625" t="s">
        <v>30</v>
      </c>
      <c r="C625" t="s">
        <v>721</v>
      </c>
      <c r="D625" s="5">
        <v>42239</v>
      </c>
      <c r="E625" t="s">
        <v>32</v>
      </c>
      <c r="F625">
        <v>94</v>
      </c>
      <c r="G625" s="3">
        <v>-599.74</v>
      </c>
      <c r="H625" s="6">
        <v>-6.2100000000000002E-2</v>
      </c>
      <c r="I625" s="8">
        <v>0</v>
      </c>
      <c r="J625" s="8">
        <v>0</v>
      </c>
      <c r="L625" s="3">
        <f t="shared" si="9"/>
        <v>340609.7300000001</v>
      </c>
    </row>
    <row r="626" spans="1:13" x14ac:dyDescent="0.3">
      <c r="A626" t="s">
        <v>719</v>
      </c>
      <c r="B626" t="s">
        <v>30</v>
      </c>
      <c r="C626" s="5" t="s">
        <v>335</v>
      </c>
      <c r="D626" s="5" t="s">
        <v>722</v>
      </c>
      <c r="E626" t="s">
        <v>32</v>
      </c>
      <c r="F626">
        <v>97</v>
      </c>
      <c r="G626" s="3">
        <v>-601.91999999999996</v>
      </c>
      <c r="H626" s="6">
        <v>-8.8800000000000004E-2</v>
      </c>
      <c r="I626" s="8">
        <v>0</v>
      </c>
      <c r="J626" s="8">
        <v>0</v>
      </c>
      <c r="L626" s="3">
        <f t="shared" si="9"/>
        <v>340007.81000000011</v>
      </c>
    </row>
    <row r="627" spans="1:13" x14ac:dyDescent="0.3">
      <c r="A627" t="s">
        <v>719</v>
      </c>
      <c r="B627" t="s">
        <v>30</v>
      </c>
      <c r="C627" s="5" t="s">
        <v>723</v>
      </c>
      <c r="D627" s="5" t="s">
        <v>429</v>
      </c>
      <c r="E627" t="s">
        <v>32</v>
      </c>
      <c r="F627">
        <v>35</v>
      </c>
      <c r="G627" s="3">
        <v>-598.55999999999995</v>
      </c>
      <c r="H627" s="6">
        <v>-5.7599999999999998E-2</v>
      </c>
      <c r="I627" s="8">
        <v>0</v>
      </c>
      <c r="J627" s="8">
        <v>0</v>
      </c>
      <c r="L627" s="3">
        <f t="shared" si="9"/>
        <v>339409.25000000012</v>
      </c>
    </row>
    <row r="628" spans="1:13" x14ac:dyDescent="0.3">
      <c r="A628" t="s">
        <v>719</v>
      </c>
      <c r="B628" t="s">
        <v>30</v>
      </c>
      <c r="C628" s="5" t="s">
        <v>724</v>
      </c>
      <c r="D628" t="s">
        <v>376</v>
      </c>
      <c r="E628" t="s">
        <v>32</v>
      </c>
      <c r="F628">
        <v>359</v>
      </c>
      <c r="G628" s="3">
        <v>2600.96</v>
      </c>
      <c r="H628" s="6">
        <v>0.25030000000000002</v>
      </c>
      <c r="I628" s="8">
        <v>0</v>
      </c>
      <c r="J628" s="8">
        <v>0</v>
      </c>
      <c r="L628" s="3">
        <f t="shared" si="9"/>
        <v>342010.21000000014</v>
      </c>
    </row>
    <row r="629" spans="1:13" x14ac:dyDescent="0.3">
      <c r="A629" t="s">
        <v>719</v>
      </c>
      <c r="B629" t="s">
        <v>30</v>
      </c>
      <c r="C629" s="5" t="s">
        <v>156</v>
      </c>
      <c r="D629" s="5" t="s">
        <v>91</v>
      </c>
      <c r="E629" t="s">
        <v>32</v>
      </c>
      <c r="F629">
        <v>11</v>
      </c>
      <c r="G629" s="3">
        <v>-593.48</v>
      </c>
      <c r="H629" s="6">
        <v>-7.0900000000000005E-2</v>
      </c>
      <c r="I629" s="8">
        <v>0</v>
      </c>
      <c r="J629" s="8">
        <v>0</v>
      </c>
      <c r="L629" s="3">
        <f t="shared" si="9"/>
        <v>341416.73000000016</v>
      </c>
    </row>
    <row r="630" spans="1:13" x14ac:dyDescent="0.3">
      <c r="A630" t="s">
        <v>725</v>
      </c>
      <c r="B630" t="s">
        <v>30</v>
      </c>
      <c r="C630" s="5" t="s">
        <v>31</v>
      </c>
      <c r="D630" t="s">
        <v>49</v>
      </c>
      <c r="E630" t="s">
        <v>32</v>
      </c>
      <c r="F630">
        <v>13</v>
      </c>
      <c r="G630" s="3">
        <v>-594</v>
      </c>
      <c r="H630" s="6">
        <v>-7.7700000000000005E-2</v>
      </c>
      <c r="I630" s="8">
        <v>0</v>
      </c>
      <c r="J630" s="8">
        <v>0</v>
      </c>
      <c r="L630" s="3">
        <f t="shared" si="9"/>
        <v>340822.73000000016</v>
      </c>
    </row>
    <row r="631" spans="1:13" x14ac:dyDescent="0.3">
      <c r="A631" t="s">
        <v>725</v>
      </c>
      <c r="B631" t="s">
        <v>30</v>
      </c>
      <c r="C631" s="5">
        <v>41491</v>
      </c>
      <c r="D631" s="5">
        <v>41515</v>
      </c>
      <c r="E631" t="s">
        <v>32</v>
      </c>
      <c r="F631">
        <v>18</v>
      </c>
      <c r="G631" s="3">
        <v>-597.6</v>
      </c>
      <c r="H631" s="6">
        <v>-7.1400000000000005E-2</v>
      </c>
      <c r="I631" s="8">
        <v>0</v>
      </c>
      <c r="J631" s="8">
        <v>0</v>
      </c>
      <c r="L631" s="3">
        <f t="shared" si="9"/>
        <v>340225.13000000018</v>
      </c>
    </row>
    <row r="632" spans="1:13" x14ac:dyDescent="0.3">
      <c r="A632" t="s">
        <v>725</v>
      </c>
      <c r="B632" t="s">
        <v>30</v>
      </c>
      <c r="C632" t="s">
        <v>726</v>
      </c>
      <c r="D632" t="s">
        <v>575</v>
      </c>
      <c r="E632" t="s">
        <v>32</v>
      </c>
      <c r="F632">
        <v>63</v>
      </c>
      <c r="G632" s="3">
        <v>-593.4</v>
      </c>
      <c r="H632" s="6">
        <v>-7.1199999999999999E-2</v>
      </c>
      <c r="I632" s="8">
        <v>0</v>
      </c>
      <c r="J632" s="8">
        <v>0</v>
      </c>
      <c r="L632" s="3">
        <f t="shared" si="9"/>
        <v>339631.73000000016</v>
      </c>
    </row>
    <row r="633" spans="1:13" x14ac:dyDescent="0.3">
      <c r="A633" t="s">
        <v>725</v>
      </c>
      <c r="B633" t="s">
        <v>30</v>
      </c>
      <c r="C633" s="5">
        <v>42131</v>
      </c>
      <c r="D633" s="5">
        <v>42430</v>
      </c>
      <c r="E633" t="s">
        <v>32</v>
      </c>
      <c r="F633">
        <v>211</v>
      </c>
      <c r="G633" s="3">
        <v>315</v>
      </c>
      <c r="H633" s="6">
        <v>6.0400000000000002E-2</v>
      </c>
      <c r="I633" s="8">
        <v>0</v>
      </c>
      <c r="J633" s="8">
        <v>0</v>
      </c>
      <c r="L633" s="3">
        <f t="shared" si="9"/>
        <v>339946.73000000016</v>
      </c>
    </row>
    <row r="634" spans="1:13" x14ac:dyDescent="0.3">
      <c r="A634" t="s">
        <v>725</v>
      </c>
      <c r="B634" t="s">
        <v>30</v>
      </c>
      <c r="C634" s="5">
        <v>42493</v>
      </c>
      <c r="D634" s="5">
        <v>43179</v>
      </c>
      <c r="E634" t="s">
        <v>32</v>
      </c>
      <c r="F634">
        <v>483</v>
      </c>
      <c r="G634" s="3">
        <v>3659.7</v>
      </c>
      <c r="H634" s="6">
        <v>0.61990000000000001</v>
      </c>
      <c r="I634" s="8">
        <v>0</v>
      </c>
      <c r="J634" s="8">
        <v>0</v>
      </c>
      <c r="L634" s="3">
        <f t="shared" si="9"/>
        <v>343606.43000000017</v>
      </c>
    </row>
    <row r="635" spans="1:13" x14ac:dyDescent="0.3">
      <c r="A635" t="s">
        <v>727</v>
      </c>
      <c r="B635" t="s">
        <v>30</v>
      </c>
      <c r="C635" t="s">
        <v>31</v>
      </c>
      <c r="D635" s="5" t="s">
        <v>247</v>
      </c>
      <c r="E635" t="s">
        <v>32</v>
      </c>
      <c r="F635">
        <v>38</v>
      </c>
      <c r="G635" s="3">
        <v>-600.24</v>
      </c>
      <c r="H635" s="6">
        <v>-9.2100000000000001E-2</v>
      </c>
      <c r="I635" s="8">
        <v>0</v>
      </c>
      <c r="J635" s="8">
        <v>0</v>
      </c>
      <c r="L635" s="3">
        <f t="shared" si="9"/>
        <v>343006.19000000018</v>
      </c>
      <c r="M635" t="s">
        <v>182</v>
      </c>
    </row>
    <row r="636" spans="1:13" x14ac:dyDescent="0.3">
      <c r="A636" t="s">
        <v>727</v>
      </c>
      <c r="B636" t="s">
        <v>30</v>
      </c>
      <c r="C636" s="5">
        <v>40680</v>
      </c>
      <c r="D636" s="5">
        <v>40759</v>
      </c>
      <c r="E636" t="s">
        <v>32</v>
      </c>
      <c r="F636">
        <v>57</v>
      </c>
      <c r="G636" s="3">
        <v>-595.84</v>
      </c>
      <c r="H636" s="6">
        <v>-9.6600000000000005E-2</v>
      </c>
      <c r="I636" s="8">
        <v>0</v>
      </c>
      <c r="J636" s="8">
        <v>0</v>
      </c>
      <c r="L636" s="3">
        <f t="shared" si="9"/>
        <v>342410.35000000015</v>
      </c>
    </row>
    <row r="637" spans="1:13" x14ac:dyDescent="0.3">
      <c r="A637" t="s">
        <v>727</v>
      </c>
      <c r="B637" t="s">
        <v>30</v>
      </c>
      <c r="C637" t="s">
        <v>728</v>
      </c>
      <c r="D637" t="s">
        <v>729</v>
      </c>
      <c r="E637" t="s">
        <v>32</v>
      </c>
      <c r="F637">
        <v>452</v>
      </c>
      <c r="G637" s="3">
        <v>4323.2</v>
      </c>
      <c r="H637" s="6">
        <v>0.51039999999999996</v>
      </c>
      <c r="I637" s="8">
        <v>0</v>
      </c>
      <c r="J637" s="8">
        <v>0</v>
      </c>
      <c r="L637" s="3">
        <f t="shared" si="9"/>
        <v>346733.55000000016</v>
      </c>
    </row>
    <row r="638" spans="1:13" x14ac:dyDescent="0.3">
      <c r="A638" t="s">
        <v>727</v>
      </c>
      <c r="B638" t="s">
        <v>30</v>
      </c>
      <c r="C638" t="s">
        <v>255</v>
      </c>
      <c r="D638" s="5" t="s">
        <v>730</v>
      </c>
      <c r="E638" t="s">
        <v>32</v>
      </c>
      <c r="F638">
        <v>240</v>
      </c>
      <c r="G638" s="3">
        <v>1443.2</v>
      </c>
      <c r="H638" s="6">
        <v>0.1623</v>
      </c>
      <c r="I638" s="8">
        <v>0</v>
      </c>
      <c r="J638" s="8">
        <v>0</v>
      </c>
      <c r="L638" s="3">
        <f t="shared" si="9"/>
        <v>348176.75000000017</v>
      </c>
    </row>
    <row r="639" spans="1:13" x14ac:dyDescent="0.3">
      <c r="A639" t="s">
        <v>727</v>
      </c>
      <c r="B639" t="s">
        <v>30</v>
      </c>
      <c r="C639" t="s">
        <v>284</v>
      </c>
      <c r="D639" s="5">
        <v>43902</v>
      </c>
      <c r="E639" t="s">
        <v>32</v>
      </c>
      <c r="F639">
        <v>750</v>
      </c>
      <c r="G639" s="3">
        <v>2736.58</v>
      </c>
      <c r="H639" s="6">
        <v>0.2515</v>
      </c>
      <c r="I639" s="8">
        <v>0</v>
      </c>
      <c r="J639" s="8">
        <v>0</v>
      </c>
      <c r="L639" s="3">
        <f t="shared" si="9"/>
        <v>350913.33000000019</v>
      </c>
    </row>
    <row r="640" spans="1:13" x14ac:dyDescent="0.3">
      <c r="A640" t="s">
        <v>731</v>
      </c>
      <c r="B640" t="s">
        <v>30</v>
      </c>
      <c r="C640" s="5" t="s">
        <v>189</v>
      </c>
      <c r="D640" s="5">
        <v>40758</v>
      </c>
      <c r="E640" t="s">
        <v>32</v>
      </c>
      <c r="F640">
        <v>150</v>
      </c>
      <c r="G640" s="3">
        <v>-594.28</v>
      </c>
      <c r="H640" s="6">
        <v>-8.9499999999999996E-2</v>
      </c>
      <c r="I640" s="8">
        <v>0</v>
      </c>
      <c r="J640" s="8">
        <v>0</v>
      </c>
      <c r="L640" s="3">
        <f t="shared" si="9"/>
        <v>350319.05000000016</v>
      </c>
    </row>
    <row r="641" spans="1:12" x14ac:dyDescent="0.3">
      <c r="A641" t="s">
        <v>731</v>
      </c>
      <c r="B641" t="s">
        <v>30</v>
      </c>
      <c r="C641" s="5">
        <v>41490</v>
      </c>
      <c r="D641" t="s">
        <v>152</v>
      </c>
      <c r="E641" t="s">
        <v>32</v>
      </c>
      <c r="F641">
        <v>249</v>
      </c>
      <c r="G641" s="3">
        <v>356.96</v>
      </c>
      <c r="H641" s="6">
        <v>5.4899999999999997E-2</v>
      </c>
      <c r="I641" s="7">
        <v>0</v>
      </c>
      <c r="J641" s="7">
        <v>0</v>
      </c>
      <c r="L641" s="3">
        <f t="shared" si="9"/>
        <v>350676.01000000018</v>
      </c>
    </row>
    <row r="642" spans="1:12" x14ac:dyDescent="0.3">
      <c r="A642" t="s">
        <v>731</v>
      </c>
      <c r="B642" t="s">
        <v>30</v>
      </c>
      <c r="C642" s="5" t="s">
        <v>673</v>
      </c>
      <c r="D642" s="5" t="s">
        <v>732</v>
      </c>
      <c r="E642" t="s">
        <v>32</v>
      </c>
      <c r="F642">
        <v>244</v>
      </c>
      <c r="G642" s="3">
        <v>315.89999999999998</v>
      </c>
      <c r="H642" s="6">
        <v>3.0099999999999998E-2</v>
      </c>
      <c r="I642" s="7">
        <v>0</v>
      </c>
      <c r="J642" s="7">
        <v>0</v>
      </c>
      <c r="L642" s="3">
        <f t="shared" si="9"/>
        <v>350991.91000000021</v>
      </c>
    </row>
    <row r="643" spans="1:12" x14ac:dyDescent="0.3">
      <c r="A643" t="s">
        <v>733</v>
      </c>
      <c r="B643" t="s">
        <v>30</v>
      </c>
      <c r="C643" t="s">
        <v>246</v>
      </c>
      <c r="D643" s="5">
        <v>40757</v>
      </c>
      <c r="E643" t="s">
        <v>32</v>
      </c>
      <c r="F643">
        <v>133</v>
      </c>
      <c r="G643" s="3">
        <v>-595</v>
      </c>
      <c r="H643" s="6">
        <v>-0.05</v>
      </c>
      <c r="I643" s="7">
        <v>0</v>
      </c>
      <c r="J643" s="7">
        <v>0</v>
      </c>
      <c r="L643" s="3">
        <f t="shared" si="9"/>
        <v>350396.91000000021</v>
      </c>
    </row>
    <row r="644" spans="1:12" x14ac:dyDescent="0.3">
      <c r="A644" t="s">
        <v>733</v>
      </c>
      <c r="B644" t="s">
        <v>30</v>
      </c>
      <c r="C644" s="5" t="s">
        <v>734</v>
      </c>
      <c r="D644" s="5" t="s">
        <v>225</v>
      </c>
      <c r="E644" t="s">
        <v>32</v>
      </c>
      <c r="F644">
        <v>520</v>
      </c>
      <c r="G644" s="3">
        <v>5530</v>
      </c>
      <c r="H644" s="6">
        <v>0.46360000000000001</v>
      </c>
      <c r="I644" s="7">
        <v>0</v>
      </c>
      <c r="J644" s="7">
        <v>0</v>
      </c>
      <c r="L644" s="3">
        <f t="shared" si="9"/>
        <v>355926.91000000021</v>
      </c>
    </row>
    <row r="645" spans="1:12" x14ac:dyDescent="0.3">
      <c r="A645" t="s">
        <v>733</v>
      </c>
      <c r="B645" t="s">
        <v>30</v>
      </c>
      <c r="C645" s="5" t="s">
        <v>735</v>
      </c>
      <c r="D645" t="s">
        <v>736</v>
      </c>
      <c r="E645" t="s">
        <v>32</v>
      </c>
      <c r="F645">
        <v>146</v>
      </c>
      <c r="G645" s="3">
        <v>-576</v>
      </c>
      <c r="H645" s="6">
        <v>-4.9099999999999998E-2</v>
      </c>
      <c r="I645" s="7">
        <v>0</v>
      </c>
      <c r="J645" s="7">
        <v>0</v>
      </c>
      <c r="L645" s="3">
        <f t="shared" si="9"/>
        <v>355350.91000000021</v>
      </c>
    </row>
    <row r="646" spans="1:12" x14ac:dyDescent="0.3">
      <c r="A646" t="s">
        <v>737</v>
      </c>
      <c r="B646" t="s">
        <v>30</v>
      </c>
      <c r="C646" s="5">
        <v>40980</v>
      </c>
      <c r="D646" t="s">
        <v>738</v>
      </c>
      <c r="E646" t="s">
        <v>32</v>
      </c>
      <c r="F646">
        <v>22</v>
      </c>
      <c r="G646" s="3">
        <v>-608.16</v>
      </c>
      <c r="H646" s="6">
        <v>-6.2E-2</v>
      </c>
      <c r="I646" s="7">
        <v>0</v>
      </c>
      <c r="J646" s="7">
        <v>0</v>
      </c>
      <c r="L646" s="3">
        <f t="shared" si="9"/>
        <v>354742.75000000023</v>
      </c>
    </row>
    <row r="647" spans="1:12" x14ac:dyDescent="0.3">
      <c r="A647" t="s">
        <v>737</v>
      </c>
      <c r="B647" t="s">
        <v>30</v>
      </c>
      <c r="C647" t="s">
        <v>739</v>
      </c>
      <c r="D647" t="s">
        <v>170</v>
      </c>
      <c r="E647" t="s">
        <v>32</v>
      </c>
      <c r="F647">
        <v>328</v>
      </c>
      <c r="G647" s="3">
        <v>1892.16</v>
      </c>
      <c r="H647" s="6">
        <v>0.2172</v>
      </c>
      <c r="I647" s="7">
        <v>0</v>
      </c>
      <c r="J647" s="7">
        <v>0</v>
      </c>
      <c r="L647" s="3">
        <f t="shared" si="9"/>
        <v>356634.91000000021</v>
      </c>
    </row>
    <row r="648" spans="1:12" x14ac:dyDescent="0.3">
      <c r="A648" t="s">
        <v>737</v>
      </c>
      <c r="B648" t="s">
        <v>30</v>
      </c>
      <c r="C648" s="5" t="s">
        <v>740</v>
      </c>
      <c r="D648" s="5" t="s">
        <v>741</v>
      </c>
      <c r="E648" t="s">
        <v>32</v>
      </c>
      <c r="F648">
        <v>95</v>
      </c>
      <c r="G648" s="3">
        <v>-154.16</v>
      </c>
      <c r="H648" s="6">
        <v>-2.1399999999999999E-2</v>
      </c>
      <c r="I648" s="7">
        <v>0</v>
      </c>
      <c r="J648" s="7">
        <v>0</v>
      </c>
      <c r="L648" s="3">
        <f t="shared" si="9"/>
        <v>356480.75000000023</v>
      </c>
    </row>
    <row r="649" spans="1:12" x14ac:dyDescent="0.3">
      <c r="A649" t="s">
        <v>737</v>
      </c>
      <c r="B649" t="s">
        <v>30</v>
      </c>
      <c r="C649" s="5">
        <v>42221</v>
      </c>
      <c r="D649" s="5">
        <v>42235</v>
      </c>
      <c r="E649" t="s">
        <v>32</v>
      </c>
      <c r="F649">
        <v>10</v>
      </c>
      <c r="G649" s="3">
        <v>-599.04</v>
      </c>
      <c r="H649" s="6">
        <v>-7.6600000000000001E-2</v>
      </c>
      <c r="I649" s="7">
        <v>0</v>
      </c>
      <c r="J649" s="7">
        <v>0</v>
      </c>
      <c r="L649" s="3">
        <f t="shared" ref="L649:L712" si="10">+L648+G649</f>
        <v>355881.71000000025</v>
      </c>
    </row>
    <row r="650" spans="1:12" x14ac:dyDescent="0.3">
      <c r="A650" t="s">
        <v>737</v>
      </c>
      <c r="B650" t="s">
        <v>30</v>
      </c>
      <c r="C650" s="5">
        <v>42862</v>
      </c>
      <c r="D650" s="5">
        <v>42893</v>
      </c>
      <c r="E650" t="s">
        <v>32</v>
      </c>
      <c r="F650">
        <v>23</v>
      </c>
      <c r="G650" s="3">
        <v>-591.36</v>
      </c>
      <c r="H650" s="6">
        <v>-5.8400000000000001E-2</v>
      </c>
      <c r="I650" s="7">
        <v>0</v>
      </c>
      <c r="J650" s="7">
        <v>0</v>
      </c>
      <c r="L650" s="3">
        <f t="shared" si="10"/>
        <v>355290.35000000027</v>
      </c>
    </row>
    <row r="651" spans="1:12" x14ac:dyDescent="0.3">
      <c r="A651" t="s">
        <v>737</v>
      </c>
      <c r="B651" t="s">
        <v>30</v>
      </c>
      <c r="C651" s="5" t="s">
        <v>742</v>
      </c>
      <c r="D651" s="5">
        <v>43898</v>
      </c>
      <c r="E651" t="s">
        <v>32</v>
      </c>
      <c r="F651">
        <v>111</v>
      </c>
      <c r="G651" s="3">
        <v>-589.67999999999995</v>
      </c>
      <c r="H651" s="6">
        <v>-6.6500000000000004E-2</v>
      </c>
      <c r="I651" s="7">
        <v>0</v>
      </c>
      <c r="J651" s="7">
        <v>0</v>
      </c>
      <c r="L651" s="3">
        <f t="shared" si="10"/>
        <v>354700.67000000027</v>
      </c>
    </row>
    <row r="652" spans="1:12" x14ac:dyDescent="0.3">
      <c r="A652" t="s">
        <v>737</v>
      </c>
      <c r="B652" t="s">
        <v>30</v>
      </c>
      <c r="C652" t="s">
        <v>743</v>
      </c>
      <c r="D652" t="s">
        <v>744</v>
      </c>
      <c r="E652" t="s">
        <v>32</v>
      </c>
      <c r="F652">
        <v>91</v>
      </c>
      <c r="G652" s="3">
        <v>-310.8</v>
      </c>
      <c r="H652" s="6">
        <v>-8.3099999999999993E-2</v>
      </c>
      <c r="I652" s="7">
        <v>0</v>
      </c>
      <c r="J652" s="7">
        <v>0</v>
      </c>
      <c r="L652" s="3">
        <f t="shared" si="10"/>
        <v>354389.87000000029</v>
      </c>
    </row>
    <row r="653" spans="1:12" x14ac:dyDescent="0.3">
      <c r="A653" t="s">
        <v>745</v>
      </c>
      <c r="B653" t="s">
        <v>30</v>
      </c>
      <c r="C653" s="5" t="s">
        <v>510</v>
      </c>
      <c r="D653" s="5">
        <v>40616</v>
      </c>
      <c r="E653" t="s">
        <v>32</v>
      </c>
      <c r="F653">
        <v>22</v>
      </c>
      <c r="G653" s="3">
        <v>-556</v>
      </c>
      <c r="H653" s="6">
        <v>-5.9700000000000003E-2</v>
      </c>
      <c r="I653" s="7">
        <v>0</v>
      </c>
      <c r="J653" s="7">
        <v>0</v>
      </c>
      <c r="L653" s="3">
        <f t="shared" si="10"/>
        <v>353833.87000000029</v>
      </c>
    </row>
    <row r="654" spans="1:12" x14ac:dyDescent="0.3">
      <c r="A654" t="s">
        <v>745</v>
      </c>
      <c r="B654" t="s">
        <v>30</v>
      </c>
      <c r="C654" s="5" t="s">
        <v>746</v>
      </c>
      <c r="D654" t="s">
        <v>571</v>
      </c>
      <c r="E654" t="s">
        <v>32</v>
      </c>
      <c r="F654">
        <v>1444</v>
      </c>
      <c r="G654" s="3">
        <v>56498</v>
      </c>
      <c r="H654" s="6">
        <v>7.7245999999999997</v>
      </c>
      <c r="I654" s="7">
        <v>0</v>
      </c>
      <c r="J654" s="7">
        <v>0</v>
      </c>
      <c r="L654" s="3">
        <f t="shared" si="10"/>
        <v>410331.87000000029</v>
      </c>
    </row>
    <row r="655" spans="1:12" x14ac:dyDescent="0.3">
      <c r="A655" t="s">
        <v>745</v>
      </c>
      <c r="B655" t="s">
        <v>30</v>
      </c>
      <c r="C655" s="5">
        <v>42886</v>
      </c>
      <c r="D655" s="5" t="s">
        <v>747</v>
      </c>
      <c r="E655" t="s">
        <v>32</v>
      </c>
      <c r="F655">
        <v>36</v>
      </c>
      <c r="G655" s="3">
        <v>-597.79999999999995</v>
      </c>
      <c r="H655" s="6">
        <v>-7.0300000000000001E-2</v>
      </c>
      <c r="I655" s="7">
        <v>0</v>
      </c>
      <c r="J655" s="7">
        <v>0</v>
      </c>
      <c r="L655" s="3">
        <f t="shared" si="10"/>
        <v>409734.0700000003</v>
      </c>
    </row>
    <row r="656" spans="1:12" x14ac:dyDescent="0.3">
      <c r="A656" t="s">
        <v>745</v>
      </c>
      <c r="B656" t="s">
        <v>30</v>
      </c>
      <c r="C656" s="5" t="s">
        <v>379</v>
      </c>
      <c r="D656" s="5">
        <v>43186</v>
      </c>
      <c r="E656" t="s">
        <v>32</v>
      </c>
      <c r="F656">
        <v>39</v>
      </c>
      <c r="G656" s="3">
        <v>140</v>
      </c>
      <c r="H656" s="6">
        <v>0.02</v>
      </c>
      <c r="I656" s="7">
        <v>0</v>
      </c>
      <c r="J656" s="7">
        <v>0</v>
      </c>
      <c r="L656" s="3">
        <f t="shared" si="10"/>
        <v>409874.0700000003</v>
      </c>
    </row>
    <row r="657" spans="1:12" x14ac:dyDescent="0.3">
      <c r="A657" t="s">
        <v>745</v>
      </c>
      <c r="B657" t="s">
        <v>30</v>
      </c>
      <c r="C657" t="s">
        <v>748</v>
      </c>
      <c r="D657" s="5">
        <v>44377</v>
      </c>
      <c r="E657" t="s">
        <v>32</v>
      </c>
      <c r="F657">
        <v>811</v>
      </c>
      <c r="G657" s="3">
        <v>27342</v>
      </c>
      <c r="H657" s="6">
        <v>4.2885</v>
      </c>
      <c r="I657" s="7">
        <v>0</v>
      </c>
      <c r="J657" s="7">
        <v>0</v>
      </c>
      <c r="L657" s="3">
        <f t="shared" si="10"/>
        <v>437216.0700000003</v>
      </c>
    </row>
    <row r="658" spans="1:12" x14ac:dyDescent="0.3">
      <c r="A658" t="s">
        <v>749</v>
      </c>
      <c r="B658" t="s">
        <v>30</v>
      </c>
      <c r="C658" t="s">
        <v>381</v>
      </c>
      <c r="D658" t="s">
        <v>387</v>
      </c>
      <c r="E658" t="s">
        <v>32</v>
      </c>
      <c r="F658">
        <v>15</v>
      </c>
      <c r="G658" s="3">
        <v>-592.79999999999995</v>
      </c>
      <c r="H658" s="6">
        <v>-7.7799999999999994E-2</v>
      </c>
      <c r="I658" s="7">
        <v>0</v>
      </c>
      <c r="J658" s="7">
        <v>0</v>
      </c>
      <c r="L658" s="3">
        <f t="shared" si="10"/>
        <v>436623.27000000031</v>
      </c>
    </row>
    <row r="659" spans="1:12" x14ac:dyDescent="0.3">
      <c r="A659" t="s">
        <v>749</v>
      </c>
      <c r="B659" t="s">
        <v>30</v>
      </c>
      <c r="C659" s="5" t="s">
        <v>389</v>
      </c>
      <c r="D659" s="5">
        <v>40717</v>
      </c>
      <c r="E659" t="s">
        <v>32</v>
      </c>
      <c r="F659">
        <v>81</v>
      </c>
      <c r="G659" s="3">
        <v>-590</v>
      </c>
      <c r="H659" s="6">
        <v>-8.7400000000000005E-2</v>
      </c>
      <c r="I659" s="7">
        <v>0</v>
      </c>
      <c r="J659" s="7">
        <v>0</v>
      </c>
      <c r="L659" s="3">
        <f t="shared" si="10"/>
        <v>436033.27000000031</v>
      </c>
    </row>
    <row r="660" spans="1:12" x14ac:dyDescent="0.3">
      <c r="A660" t="s">
        <v>749</v>
      </c>
      <c r="B660" t="s">
        <v>30</v>
      </c>
      <c r="C660" t="s">
        <v>750</v>
      </c>
      <c r="D660" t="s">
        <v>751</v>
      </c>
      <c r="E660" t="s">
        <v>32</v>
      </c>
      <c r="F660">
        <v>227</v>
      </c>
      <c r="G660" s="3">
        <v>697.6</v>
      </c>
      <c r="H660" s="6">
        <v>5.8200000000000002E-2</v>
      </c>
      <c r="I660" s="8">
        <v>0</v>
      </c>
      <c r="J660" s="8">
        <v>0</v>
      </c>
      <c r="L660" s="3">
        <f t="shared" si="10"/>
        <v>436730.87000000029</v>
      </c>
    </row>
    <row r="661" spans="1:12" x14ac:dyDescent="0.3">
      <c r="A661" t="s">
        <v>749</v>
      </c>
      <c r="B661" t="s">
        <v>30</v>
      </c>
      <c r="C661" t="s">
        <v>752</v>
      </c>
      <c r="D661" s="5" t="s">
        <v>149</v>
      </c>
      <c r="E661" t="s">
        <v>32</v>
      </c>
      <c r="F661">
        <v>268</v>
      </c>
      <c r="G661" s="3">
        <v>1409.8</v>
      </c>
      <c r="H661" s="6">
        <v>0.20180000000000001</v>
      </c>
      <c r="I661" s="8">
        <v>0</v>
      </c>
      <c r="J661" s="8">
        <v>0</v>
      </c>
      <c r="L661" s="3">
        <f t="shared" si="10"/>
        <v>438140.67000000027</v>
      </c>
    </row>
    <row r="662" spans="1:12" x14ac:dyDescent="0.3">
      <c r="A662" t="s">
        <v>753</v>
      </c>
      <c r="B662" t="s">
        <v>30</v>
      </c>
      <c r="C662" t="s">
        <v>31</v>
      </c>
      <c r="D662" s="5">
        <v>40666</v>
      </c>
      <c r="E662" t="s">
        <v>32</v>
      </c>
      <c r="F662">
        <v>85</v>
      </c>
      <c r="G662" s="3">
        <v>-595.20000000000005</v>
      </c>
      <c r="H662" s="6">
        <v>-7.6399999999999996E-2</v>
      </c>
      <c r="I662" s="8">
        <v>0</v>
      </c>
      <c r="J662" s="8">
        <v>0</v>
      </c>
      <c r="L662" s="3">
        <f t="shared" si="10"/>
        <v>437545.47000000026</v>
      </c>
    </row>
    <row r="663" spans="1:12" x14ac:dyDescent="0.3">
      <c r="A663" t="s">
        <v>753</v>
      </c>
      <c r="B663" t="s">
        <v>30</v>
      </c>
      <c r="C663" s="5" t="s">
        <v>754</v>
      </c>
      <c r="D663" s="5" t="s">
        <v>576</v>
      </c>
      <c r="E663" t="s">
        <v>32</v>
      </c>
      <c r="F663">
        <v>329</v>
      </c>
      <c r="G663" s="3">
        <v>706.8</v>
      </c>
      <c r="H663" s="6">
        <v>8.8400000000000006E-2</v>
      </c>
      <c r="I663" s="8">
        <v>0</v>
      </c>
      <c r="J663" s="8">
        <v>0</v>
      </c>
      <c r="L663" s="3">
        <f t="shared" si="10"/>
        <v>438252.27000000025</v>
      </c>
    </row>
    <row r="664" spans="1:12" x14ac:dyDescent="0.3">
      <c r="A664" t="s">
        <v>753</v>
      </c>
      <c r="B664" t="s">
        <v>30</v>
      </c>
      <c r="C664" s="5" t="s">
        <v>755</v>
      </c>
      <c r="D664" s="5">
        <v>42817</v>
      </c>
      <c r="E664" t="s">
        <v>32</v>
      </c>
      <c r="F664">
        <v>78</v>
      </c>
      <c r="G664" s="3">
        <v>-585</v>
      </c>
      <c r="H664" s="6">
        <v>-9.4600000000000004E-2</v>
      </c>
      <c r="I664" s="8">
        <v>0</v>
      </c>
      <c r="J664" s="8">
        <v>0</v>
      </c>
      <c r="L664" s="3">
        <f t="shared" si="10"/>
        <v>437667.27000000025</v>
      </c>
    </row>
    <row r="665" spans="1:12" x14ac:dyDescent="0.3">
      <c r="A665" t="s">
        <v>756</v>
      </c>
      <c r="B665" t="s">
        <v>30</v>
      </c>
      <c r="C665" t="s">
        <v>31</v>
      </c>
      <c r="D665" t="s">
        <v>206</v>
      </c>
      <c r="E665" t="s">
        <v>32</v>
      </c>
      <c r="F665">
        <v>134</v>
      </c>
      <c r="G665" s="3">
        <v>-597.79999999999995</v>
      </c>
      <c r="H665" s="6">
        <v>-8.6499999999999994E-2</v>
      </c>
      <c r="I665" s="8">
        <v>0</v>
      </c>
      <c r="J665" s="8">
        <v>0</v>
      </c>
      <c r="L665" s="3">
        <f t="shared" si="10"/>
        <v>437069.47000000026</v>
      </c>
    </row>
    <row r="666" spans="1:12" x14ac:dyDescent="0.3">
      <c r="A666" t="s">
        <v>756</v>
      </c>
      <c r="B666" t="s">
        <v>30</v>
      </c>
      <c r="C666" s="5" t="s">
        <v>757</v>
      </c>
      <c r="D666" s="5" t="s">
        <v>253</v>
      </c>
      <c r="E666" t="s">
        <v>32</v>
      </c>
      <c r="F666">
        <v>260</v>
      </c>
      <c r="G666" s="3">
        <v>1038.8</v>
      </c>
      <c r="H666" s="6">
        <v>0.13439999999999999</v>
      </c>
      <c r="I666" s="8">
        <v>0</v>
      </c>
      <c r="J666" s="8">
        <v>0</v>
      </c>
      <c r="L666" s="3">
        <f t="shared" si="10"/>
        <v>438108.27000000025</v>
      </c>
    </row>
    <row r="667" spans="1:12" x14ac:dyDescent="0.3">
      <c r="A667" t="s">
        <v>756</v>
      </c>
      <c r="B667" t="s">
        <v>30</v>
      </c>
      <c r="C667" s="5">
        <v>41771</v>
      </c>
      <c r="D667" t="s">
        <v>599</v>
      </c>
      <c r="E667" t="s">
        <v>32</v>
      </c>
      <c r="F667">
        <v>56</v>
      </c>
      <c r="G667" s="3">
        <v>-591.84</v>
      </c>
      <c r="H667" s="6">
        <v>-7.8299999999999995E-2</v>
      </c>
      <c r="I667" s="8">
        <v>0</v>
      </c>
      <c r="J667" s="8">
        <v>0</v>
      </c>
      <c r="L667" s="3">
        <f t="shared" si="10"/>
        <v>437516.43000000023</v>
      </c>
    </row>
    <row r="668" spans="1:12" x14ac:dyDescent="0.3">
      <c r="A668" t="s">
        <v>756</v>
      </c>
      <c r="B668" t="s">
        <v>30</v>
      </c>
      <c r="C668" s="5">
        <v>42071</v>
      </c>
      <c r="D668" t="s">
        <v>271</v>
      </c>
      <c r="E668" t="s">
        <v>32</v>
      </c>
      <c r="F668">
        <v>36</v>
      </c>
      <c r="G668" s="3">
        <v>-665.28</v>
      </c>
      <c r="H668" s="6">
        <v>-8.3299999999999999E-2</v>
      </c>
      <c r="I668" s="8">
        <v>0</v>
      </c>
      <c r="J668" s="8">
        <v>0</v>
      </c>
      <c r="L668" s="3">
        <f t="shared" si="10"/>
        <v>436851.1500000002</v>
      </c>
    </row>
    <row r="669" spans="1:12" x14ac:dyDescent="0.3">
      <c r="A669" t="s">
        <v>756</v>
      </c>
      <c r="B669" t="s">
        <v>30</v>
      </c>
      <c r="C669" t="s">
        <v>495</v>
      </c>
      <c r="D669" t="s">
        <v>619</v>
      </c>
      <c r="E669" t="s">
        <v>32</v>
      </c>
      <c r="F669">
        <v>300</v>
      </c>
      <c r="G669" s="3">
        <v>601.91999999999996</v>
      </c>
      <c r="H669" s="6">
        <v>7.0300000000000001E-2</v>
      </c>
      <c r="I669" s="8">
        <v>0</v>
      </c>
      <c r="J669" s="8">
        <v>0</v>
      </c>
      <c r="L669" s="3">
        <f t="shared" si="10"/>
        <v>437453.07000000018</v>
      </c>
    </row>
    <row r="670" spans="1:12" x14ac:dyDescent="0.3">
      <c r="A670" t="s">
        <v>756</v>
      </c>
      <c r="B670" t="s">
        <v>30</v>
      </c>
      <c r="C670" s="5">
        <v>43241</v>
      </c>
      <c r="D670" s="5">
        <v>43249</v>
      </c>
      <c r="E670" t="s">
        <v>32</v>
      </c>
      <c r="F670">
        <v>6</v>
      </c>
      <c r="G670" s="3">
        <v>-594.72</v>
      </c>
      <c r="H670" s="6">
        <v>-6.0299999999999999E-2</v>
      </c>
      <c r="I670" s="8">
        <v>0</v>
      </c>
      <c r="J670" s="8">
        <v>0</v>
      </c>
      <c r="L670" s="3">
        <f t="shared" si="10"/>
        <v>436858.35000000021</v>
      </c>
    </row>
    <row r="671" spans="1:12" x14ac:dyDescent="0.3">
      <c r="A671" t="s">
        <v>756</v>
      </c>
      <c r="B671" t="s">
        <v>30</v>
      </c>
      <c r="C671" s="5" t="s">
        <v>758</v>
      </c>
      <c r="D671" s="5">
        <v>43901</v>
      </c>
      <c r="E671" t="s">
        <v>32</v>
      </c>
      <c r="F671">
        <v>130</v>
      </c>
      <c r="G671" s="3">
        <v>-599.76</v>
      </c>
      <c r="H671" s="6">
        <v>-7.9200000000000007E-2</v>
      </c>
      <c r="I671" s="8">
        <v>0</v>
      </c>
      <c r="J671" s="8">
        <v>0</v>
      </c>
      <c r="L671" s="3">
        <f t="shared" si="10"/>
        <v>436258.5900000002</v>
      </c>
    </row>
    <row r="672" spans="1:12" x14ac:dyDescent="0.3">
      <c r="A672" t="s">
        <v>756</v>
      </c>
      <c r="B672" t="s">
        <v>30</v>
      </c>
      <c r="C672" s="5">
        <v>43989</v>
      </c>
      <c r="D672" s="5">
        <v>44377</v>
      </c>
      <c r="E672" t="s">
        <v>32</v>
      </c>
      <c r="F672">
        <v>274</v>
      </c>
      <c r="G672" s="3">
        <v>1590.16</v>
      </c>
      <c r="H672" s="6">
        <v>0.372</v>
      </c>
      <c r="I672" s="8">
        <v>0</v>
      </c>
      <c r="J672" s="8">
        <v>0</v>
      </c>
      <c r="L672" s="3">
        <f t="shared" si="10"/>
        <v>437848.75000000017</v>
      </c>
    </row>
    <row r="673" spans="1:12" x14ac:dyDescent="0.3">
      <c r="A673" t="s">
        <v>759</v>
      </c>
      <c r="B673" t="s">
        <v>30</v>
      </c>
      <c r="C673" s="5" t="s">
        <v>247</v>
      </c>
      <c r="D673" s="5">
        <v>40612</v>
      </c>
      <c r="E673" t="s">
        <v>32</v>
      </c>
      <c r="F673">
        <v>11</v>
      </c>
      <c r="G673" s="3">
        <v>-597.05999999999995</v>
      </c>
      <c r="H673" s="6">
        <v>-7.8299999999999995E-2</v>
      </c>
      <c r="I673" s="8">
        <v>0</v>
      </c>
      <c r="J673" s="8">
        <v>0</v>
      </c>
      <c r="L673" s="3">
        <f t="shared" si="10"/>
        <v>437251.69000000018</v>
      </c>
    </row>
    <row r="674" spans="1:12" x14ac:dyDescent="0.3">
      <c r="A674" t="s">
        <v>759</v>
      </c>
      <c r="B674" t="s">
        <v>30</v>
      </c>
      <c r="C674" s="5">
        <v>41338</v>
      </c>
      <c r="D674" s="5">
        <v>41795</v>
      </c>
      <c r="E674" t="s">
        <v>32</v>
      </c>
      <c r="F674">
        <v>318</v>
      </c>
      <c r="G674" s="3">
        <v>1196</v>
      </c>
      <c r="H674" s="6">
        <v>0.1341</v>
      </c>
      <c r="I674" s="8">
        <v>0</v>
      </c>
      <c r="J674" s="8">
        <v>0</v>
      </c>
      <c r="L674" s="3">
        <f t="shared" si="10"/>
        <v>438447.69000000018</v>
      </c>
    </row>
    <row r="675" spans="1:12" x14ac:dyDescent="0.3">
      <c r="A675" t="s">
        <v>759</v>
      </c>
      <c r="B675" t="s">
        <v>30</v>
      </c>
      <c r="C675" s="5">
        <v>42080</v>
      </c>
      <c r="D675" s="5" t="s">
        <v>457</v>
      </c>
      <c r="E675" t="s">
        <v>32</v>
      </c>
      <c r="F675">
        <v>215</v>
      </c>
      <c r="G675" s="3">
        <v>-99.83</v>
      </c>
      <c r="H675" s="6">
        <v>-1.09E-2</v>
      </c>
      <c r="I675" s="8">
        <v>0</v>
      </c>
      <c r="J675" s="8">
        <v>0</v>
      </c>
      <c r="L675" s="3">
        <f t="shared" si="10"/>
        <v>438347.86000000016</v>
      </c>
    </row>
    <row r="676" spans="1:12" x14ac:dyDescent="0.3">
      <c r="A676" t="s">
        <v>759</v>
      </c>
      <c r="B676" t="s">
        <v>30</v>
      </c>
      <c r="C676" s="5">
        <v>42871</v>
      </c>
      <c r="D676" t="s">
        <v>760</v>
      </c>
      <c r="E676" t="s">
        <v>32</v>
      </c>
      <c r="F676">
        <v>82</v>
      </c>
      <c r="G676" s="3">
        <v>-598.69000000000005</v>
      </c>
      <c r="H676" s="6">
        <v>-6.2300000000000001E-2</v>
      </c>
      <c r="I676" s="8">
        <v>0</v>
      </c>
      <c r="J676" s="8">
        <v>0</v>
      </c>
      <c r="L676" s="3">
        <f t="shared" si="10"/>
        <v>437749.17000000016</v>
      </c>
    </row>
    <row r="677" spans="1:12" x14ac:dyDescent="0.3">
      <c r="A677" t="s">
        <v>759</v>
      </c>
      <c r="B677" t="s">
        <v>30</v>
      </c>
      <c r="C677" t="s">
        <v>761</v>
      </c>
      <c r="D677" t="s">
        <v>74</v>
      </c>
      <c r="E677" t="s">
        <v>32</v>
      </c>
      <c r="F677">
        <v>15</v>
      </c>
      <c r="G677" s="3">
        <v>-598.91999999999996</v>
      </c>
      <c r="H677" s="6">
        <v>-7.5700000000000003E-2</v>
      </c>
      <c r="I677" s="8">
        <v>0</v>
      </c>
      <c r="J677" s="8">
        <v>0</v>
      </c>
      <c r="L677" s="3">
        <f t="shared" si="10"/>
        <v>437150.25000000017</v>
      </c>
    </row>
    <row r="678" spans="1:12" x14ac:dyDescent="0.3">
      <c r="A678" t="s">
        <v>759</v>
      </c>
      <c r="B678" t="s">
        <v>30</v>
      </c>
      <c r="C678" t="s">
        <v>762</v>
      </c>
      <c r="D678" t="s">
        <v>763</v>
      </c>
      <c r="E678" t="s">
        <v>32</v>
      </c>
      <c r="F678">
        <v>12</v>
      </c>
      <c r="G678" s="3">
        <v>-592.91999999999996</v>
      </c>
      <c r="H678" s="6">
        <v>-8.9499999999999996E-2</v>
      </c>
      <c r="I678" s="8">
        <v>0</v>
      </c>
      <c r="J678" s="8">
        <v>0</v>
      </c>
      <c r="L678" s="3">
        <f t="shared" si="10"/>
        <v>436557.33000000019</v>
      </c>
    </row>
    <row r="679" spans="1:12" x14ac:dyDescent="0.3">
      <c r="A679" t="s">
        <v>764</v>
      </c>
      <c r="B679" t="s">
        <v>30</v>
      </c>
      <c r="C679" s="5">
        <v>40616</v>
      </c>
      <c r="D679" s="5">
        <v>40692</v>
      </c>
      <c r="E679" t="s">
        <v>32</v>
      </c>
      <c r="F679">
        <v>52</v>
      </c>
      <c r="G679" s="3">
        <v>-600.4</v>
      </c>
      <c r="H679" s="6">
        <v>-5.8200000000000002E-2</v>
      </c>
      <c r="I679" s="8">
        <v>0</v>
      </c>
      <c r="J679" s="8">
        <v>0</v>
      </c>
      <c r="L679" s="3">
        <f t="shared" si="10"/>
        <v>435956.93000000017</v>
      </c>
    </row>
    <row r="680" spans="1:12" x14ac:dyDescent="0.3">
      <c r="A680" t="s">
        <v>764</v>
      </c>
      <c r="B680" t="s">
        <v>30</v>
      </c>
      <c r="C680" s="5" t="s">
        <v>765</v>
      </c>
      <c r="D680" s="5">
        <v>41777</v>
      </c>
      <c r="E680" t="s">
        <v>32</v>
      </c>
      <c r="F680">
        <v>70</v>
      </c>
      <c r="G680" s="3">
        <v>-609.6</v>
      </c>
      <c r="H680" s="6">
        <v>-7.3800000000000004E-2</v>
      </c>
      <c r="I680" s="8">
        <v>0</v>
      </c>
      <c r="J680" s="8">
        <v>0</v>
      </c>
      <c r="L680" s="3">
        <f t="shared" si="10"/>
        <v>435347.33000000019</v>
      </c>
    </row>
    <row r="681" spans="1:12" x14ac:dyDescent="0.3">
      <c r="A681" t="s">
        <v>764</v>
      </c>
      <c r="B681" t="s">
        <v>30</v>
      </c>
      <c r="C681" s="5">
        <v>42900</v>
      </c>
      <c r="D681" t="s">
        <v>766</v>
      </c>
      <c r="E681" t="s">
        <v>32</v>
      </c>
      <c r="F681">
        <v>15</v>
      </c>
      <c r="G681" s="3">
        <v>-592.79999999999995</v>
      </c>
      <c r="H681" s="6">
        <v>-7.3400000000000007E-2</v>
      </c>
      <c r="I681" s="8">
        <v>0</v>
      </c>
      <c r="J681" s="8">
        <v>0</v>
      </c>
      <c r="L681" s="3">
        <f t="shared" si="10"/>
        <v>434754.5300000002</v>
      </c>
    </row>
    <row r="682" spans="1:12" x14ac:dyDescent="0.3">
      <c r="A682" t="s">
        <v>764</v>
      </c>
      <c r="B682" t="s">
        <v>30</v>
      </c>
      <c r="C682" t="s">
        <v>276</v>
      </c>
      <c r="D682" s="5">
        <v>43702</v>
      </c>
      <c r="E682" t="s">
        <v>32</v>
      </c>
      <c r="F682">
        <v>38</v>
      </c>
      <c r="G682" s="3">
        <v>-590.4</v>
      </c>
      <c r="H682" s="6">
        <v>-9.9199999999999997E-2</v>
      </c>
      <c r="I682" s="8">
        <v>0</v>
      </c>
      <c r="J682" s="8">
        <v>0</v>
      </c>
      <c r="L682" s="3">
        <f t="shared" si="10"/>
        <v>434164.13000000018</v>
      </c>
    </row>
    <row r="683" spans="1:12" x14ac:dyDescent="0.3">
      <c r="A683" t="s">
        <v>764</v>
      </c>
      <c r="B683" t="s">
        <v>30</v>
      </c>
      <c r="C683" t="s">
        <v>700</v>
      </c>
      <c r="D683" t="s">
        <v>767</v>
      </c>
      <c r="E683" t="s">
        <v>32</v>
      </c>
      <c r="F683">
        <v>35</v>
      </c>
      <c r="G683" s="3">
        <v>-594</v>
      </c>
      <c r="H683" s="6">
        <v>-8.9700000000000002E-2</v>
      </c>
      <c r="I683" s="8">
        <v>0</v>
      </c>
      <c r="J683" s="8">
        <v>0</v>
      </c>
      <c r="L683" s="3">
        <f t="shared" si="10"/>
        <v>433570.13000000018</v>
      </c>
    </row>
    <row r="684" spans="1:12" x14ac:dyDescent="0.3">
      <c r="A684" t="s">
        <v>764</v>
      </c>
      <c r="B684" t="s">
        <v>30</v>
      </c>
      <c r="C684" t="s">
        <v>768</v>
      </c>
      <c r="D684" s="5">
        <v>43898</v>
      </c>
      <c r="E684" t="s">
        <v>32</v>
      </c>
      <c r="F684">
        <v>47</v>
      </c>
      <c r="G684" s="3">
        <v>-601.4</v>
      </c>
      <c r="H684" s="6">
        <v>-8.1799999999999998E-2</v>
      </c>
      <c r="I684" s="8">
        <v>0</v>
      </c>
      <c r="J684" s="8">
        <v>0</v>
      </c>
      <c r="L684" s="3">
        <f t="shared" si="10"/>
        <v>432968.73000000016</v>
      </c>
    </row>
    <row r="685" spans="1:12" x14ac:dyDescent="0.3">
      <c r="A685" t="s">
        <v>769</v>
      </c>
      <c r="B685" t="s">
        <v>30</v>
      </c>
      <c r="C685" s="5">
        <v>41127</v>
      </c>
      <c r="D685" t="s">
        <v>770</v>
      </c>
      <c r="E685" t="s">
        <v>32</v>
      </c>
      <c r="F685">
        <v>247</v>
      </c>
      <c r="G685" s="3">
        <v>531</v>
      </c>
      <c r="H685" s="6">
        <v>5.8700000000000002E-2</v>
      </c>
      <c r="I685" s="8">
        <v>0</v>
      </c>
      <c r="J685" s="8">
        <v>0</v>
      </c>
      <c r="L685" s="3">
        <f t="shared" si="10"/>
        <v>433499.73000000016</v>
      </c>
    </row>
    <row r="686" spans="1:12" x14ac:dyDescent="0.3">
      <c r="A686" t="s">
        <v>769</v>
      </c>
      <c r="B686" t="s">
        <v>30</v>
      </c>
      <c r="C686" t="s">
        <v>639</v>
      </c>
      <c r="D686" s="5">
        <v>42235</v>
      </c>
      <c r="E686" t="s">
        <v>32</v>
      </c>
      <c r="F686">
        <v>381</v>
      </c>
      <c r="G686" s="3">
        <v>921.59</v>
      </c>
      <c r="H686" s="6">
        <v>9.9299999999999999E-2</v>
      </c>
      <c r="I686" s="8">
        <v>0</v>
      </c>
      <c r="J686" s="8">
        <v>0</v>
      </c>
      <c r="L686" s="3">
        <f t="shared" si="10"/>
        <v>434421.32000000018</v>
      </c>
    </row>
    <row r="687" spans="1:12" x14ac:dyDescent="0.3">
      <c r="A687" t="s">
        <v>771</v>
      </c>
      <c r="B687" t="s">
        <v>30</v>
      </c>
      <c r="C687" t="s">
        <v>219</v>
      </c>
      <c r="D687" t="s">
        <v>493</v>
      </c>
      <c r="E687" t="s">
        <v>32</v>
      </c>
      <c r="F687">
        <v>223</v>
      </c>
      <c r="G687" s="3">
        <v>1178.4000000000001</v>
      </c>
      <c r="H687" s="6">
        <v>9.8400000000000001E-2</v>
      </c>
      <c r="I687" s="8">
        <v>0</v>
      </c>
      <c r="J687" s="8">
        <v>0</v>
      </c>
      <c r="L687" s="3">
        <f t="shared" si="10"/>
        <v>435599.7200000002</v>
      </c>
    </row>
    <row r="688" spans="1:12" x14ac:dyDescent="0.3">
      <c r="A688" t="s">
        <v>771</v>
      </c>
      <c r="B688" t="s">
        <v>30</v>
      </c>
      <c r="C688" s="5" t="s">
        <v>314</v>
      </c>
      <c r="D688" t="s">
        <v>772</v>
      </c>
      <c r="E688" t="s">
        <v>32</v>
      </c>
      <c r="F688">
        <v>442</v>
      </c>
      <c r="G688" s="3">
        <v>2829</v>
      </c>
      <c r="H688" s="6">
        <v>0.71509999999999996</v>
      </c>
      <c r="I688" s="8">
        <v>0</v>
      </c>
      <c r="J688" s="8">
        <v>0</v>
      </c>
      <c r="L688" s="3">
        <f t="shared" si="10"/>
        <v>438428.7200000002</v>
      </c>
    </row>
    <row r="689" spans="1:12" x14ac:dyDescent="0.3">
      <c r="A689" t="s">
        <v>771</v>
      </c>
      <c r="B689" t="s">
        <v>30</v>
      </c>
      <c r="C689" t="s">
        <v>90</v>
      </c>
      <c r="D689" s="5" t="s">
        <v>168</v>
      </c>
      <c r="E689" t="s">
        <v>32</v>
      </c>
      <c r="F689">
        <v>24</v>
      </c>
      <c r="G689" s="3">
        <v>-598.6</v>
      </c>
      <c r="H689" s="6">
        <v>-0.1139</v>
      </c>
      <c r="I689" s="8">
        <v>0</v>
      </c>
      <c r="J689" s="8">
        <v>0</v>
      </c>
      <c r="L689" s="3">
        <f t="shared" si="10"/>
        <v>437830.12000000023</v>
      </c>
    </row>
    <row r="690" spans="1:12" x14ac:dyDescent="0.3">
      <c r="A690" t="s">
        <v>773</v>
      </c>
      <c r="B690" t="s">
        <v>30</v>
      </c>
      <c r="C690" t="s">
        <v>582</v>
      </c>
      <c r="D690" s="5">
        <v>40616</v>
      </c>
      <c r="E690" t="s">
        <v>32</v>
      </c>
      <c r="F690">
        <v>17</v>
      </c>
      <c r="G690" s="3">
        <v>-633.6</v>
      </c>
      <c r="H690" s="6">
        <v>-7.9600000000000004E-2</v>
      </c>
      <c r="I690" s="8">
        <v>0</v>
      </c>
      <c r="J690" s="8">
        <v>0</v>
      </c>
      <c r="L690" s="3">
        <f t="shared" si="10"/>
        <v>437196.52000000025</v>
      </c>
    </row>
    <row r="691" spans="1:12" x14ac:dyDescent="0.3">
      <c r="A691" t="s">
        <v>773</v>
      </c>
      <c r="B691" t="s">
        <v>30</v>
      </c>
      <c r="C691" s="5">
        <v>40674</v>
      </c>
      <c r="D691" s="5" t="s">
        <v>706</v>
      </c>
      <c r="E691" t="s">
        <v>32</v>
      </c>
      <c r="F691">
        <v>46</v>
      </c>
      <c r="G691" s="3">
        <v>-614.4</v>
      </c>
      <c r="H691" s="6">
        <v>-6.5600000000000006E-2</v>
      </c>
      <c r="I691" s="8">
        <v>0</v>
      </c>
      <c r="J691" s="8">
        <v>0</v>
      </c>
      <c r="L691" s="3">
        <f t="shared" si="10"/>
        <v>436582.12000000023</v>
      </c>
    </row>
    <row r="692" spans="1:12" x14ac:dyDescent="0.3">
      <c r="A692" t="s">
        <v>773</v>
      </c>
      <c r="B692" t="s">
        <v>30</v>
      </c>
      <c r="C692" s="5" t="s">
        <v>774</v>
      </c>
      <c r="D692" t="s">
        <v>775</v>
      </c>
      <c r="E692" t="s">
        <v>32</v>
      </c>
      <c r="F692">
        <v>205</v>
      </c>
      <c r="G692" s="3">
        <v>-599.9</v>
      </c>
      <c r="H692" s="6">
        <v>-0.05</v>
      </c>
      <c r="I692" s="8">
        <v>0</v>
      </c>
      <c r="J692" s="8">
        <v>0</v>
      </c>
      <c r="L692" s="3">
        <f t="shared" si="10"/>
        <v>435982.2200000002</v>
      </c>
    </row>
    <row r="693" spans="1:12" x14ac:dyDescent="0.3">
      <c r="A693" t="s">
        <v>773</v>
      </c>
      <c r="B693" t="s">
        <v>30</v>
      </c>
      <c r="C693" s="5" t="s">
        <v>776</v>
      </c>
      <c r="D693" t="s">
        <v>777</v>
      </c>
      <c r="E693" t="s">
        <v>32</v>
      </c>
      <c r="F693">
        <v>748</v>
      </c>
      <c r="G693" s="3">
        <v>10396</v>
      </c>
      <c r="H693" s="6">
        <v>1.2988999999999999</v>
      </c>
      <c r="I693" s="8">
        <v>0</v>
      </c>
      <c r="J693" s="8">
        <v>0</v>
      </c>
      <c r="L693" s="3">
        <f t="shared" si="10"/>
        <v>446378.2200000002</v>
      </c>
    </row>
    <row r="694" spans="1:12" x14ac:dyDescent="0.3">
      <c r="A694" t="s">
        <v>773</v>
      </c>
      <c r="B694" t="s">
        <v>30</v>
      </c>
      <c r="C694" t="s">
        <v>536</v>
      </c>
      <c r="D694" s="5" t="s">
        <v>357</v>
      </c>
      <c r="E694" t="s">
        <v>32</v>
      </c>
      <c r="F694">
        <v>17</v>
      </c>
      <c r="G694" s="3">
        <v>-602.70000000000005</v>
      </c>
      <c r="H694" s="6">
        <v>-8.4500000000000006E-2</v>
      </c>
      <c r="I694" s="8">
        <v>0</v>
      </c>
      <c r="J694" s="8">
        <v>0</v>
      </c>
      <c r="L694" s="3">
        <f t="shared" si="10"/>
        <v>445775.52000000019</v>
      </c>
    </row>
    <row r="695" spans="1:12" x14ac:dyDescent="0.3">
      <c r="A695" t="s">
        <v>778</v>
      </c>
      <c r="B695" t="s">
        <v>30</v>
      </c>
      <c r="C695" s="5">
        <v>41494</v>
      </c>
      <c r="D695" t="s">
        <v>779</v>
      </c>
      <c r="E695" t="s">
        <v>32</v>
      </c>
      <c r="F695">
        <v>239</v>
      </c>
      <c r="G695" s="3">
        <v>309.12</v>
      </c>
      <c r="H695" s="6">
        <v>6.3500000000000001E-2</v>
      </c>
      <c r="I695" s="8">
        <v>0</v>
      </c>
      <c r="J695" s="8">
        <v>0</v>
      </c>
      <c r="L695" s="3">
        <f t="shared" si="10"/>
        <v>446084.64000000019</v>
      </c>
    </row>
    <row r="696" spans="1:12" x14ac:dyDescent="0.3">
      <c r="A696" t="s">
        <v>778</v>
      </c>
      <c r="B696" t="s">
        <v>30</v>
      </c>
      <c r="C696" s="5">
        <v>42816</v>
      </c>
      <c r="D696" s="5" t="s">
        <v>780</v>
      </c>
      <c r="E696" t="s">
        <v>32</v>
      </c>
      <c r="F696">
        <v>145</v>
      </c>
      <c r="G696" s="3">
        <v>86.4</v>
      </c>
      <c r="H696" s="6">
        <v>1.54E-2</v>
      </c>
      <c r="I696" s="8">
        <v>0</v>
      </c>
      <c r="J696" s="8">
        <v>0</v>
      </c>
      <c r="L696" s="3">
        <f t="shared" si="10"/>
        <v>446171.04000000021</v>
      </c>
    </row>
    <row r="697" spans="1:12" x14ac:dyDescent="0.3">
      <c r="A697" t="s">
        <v>781</v>
      </c>
      <c r="B697" t="s">
        <v>30</v>
      </c>
      <c r="C697" s="5" t="s">
        <v>189</v>
      </c>
      <c r="D697" s="5">
        <v>40615</v>
      </c>
      <c r="E697" t="s">
        <v>32</v>
      </c>
      <c r="F697">
        <v>49</v>
      </c>
      <c r="G697" s="3">
        <v>-602</v>
      </c>
      <c r="H697" s="6">
        <v>-6.7500000000000004E-2</v>
      </c>
      <c r="I697" s="8">
        <v>0</v>
      </c>
      <c r="J697" s="8">
        <v>0</v>
      </c>
      <c r="L697" s="3">
        <f t="shared" si="10"/>
        <v>445569.04000000021</v>
      </c>
    </row>
    <row r="698" spans="1:12" x14ac:dyDescent="0.3">
      <c r="A698" t="s">
        <v>781</v>
      </c>
      <c r="B698" t="s">
        <v>30</v>
      </c>
      <c r="C698" t="s">
        <v>476</v>
      </c>
      <c r="D698" s="5">
        <v>40756</v>
      </c>
      <c r="E698" t="s">
        <v>32</v>
      </c>
      <c r="F698">
        <v>11</v>
      </c>
      <c r="G698" s="3">
        <v>-598.08000000000004</v>
      </c>
      <c r="H698" s="6">
        <v>-6.0699999999999997E-2</v>
      </c>
      <c r="I698" s="8">
        <v>0</v>
      </c>
      <c r="J698" s="8">
        <v>0</v>
      </c>
      <c r="L698" s="3">
        <f t="shared" si="10"/>
        <v>444970.9600000002</v>
      </c>
    </row>
    <row r="699" spans="1:12" x14ac:dyDescent="0.3">
      <c r="A699" t="s">
        <v>781</v>
      </c>
      <c r="B699" t="s">
        <v>30</v>
      </c>
      <c r="C699" t="s">
        <v>782</v>
      </c>
      <c r="D699" s="5">
        <v>41449</v>
      </c>
      <c r="E699" t="s">
        <v>32</v>
      </c>
      <c r="F699">
        <v>364</v>
      </c>
      <c r="G699" s="3">
        <v>915.04</v>
      </c>
      <c r="H699" s="6">
        <v>0.10489999999999999</v>
      </c>
      <c r="I699" s="8">
        <v>0</v>
      </c>
      <c r="J699" s="8">
        <v>0</v>
      </c>
      <c r="L699" s="3">
        <f t="shared" si="10"/>
        <v>445886.00000000017</v>
      </c>
    </row>
    <row r="700" spans="1:12" x14ac:dyDescent="0.3">
      <c r="A700" t="s">
        <v>781</v>
      </c>
      <c r="B700" t="s">
        <v>30</v>
      </c>
      <c r="C700" s="5" t="s">
        <v>783</v>
      </c>
      <c r="D700" t="s">
        <v>784</v>
      </c>
      <c r="E700" t="s">
        <v>32</v>
      </c>
      <c r="F700">
        <v>26</v>
      </c>
      <c r="G700" s="3">
        <v>-422.4</v>
      </c>
      <c r="H700" s="6">
        <v>-4.4400000000000002E-2</v>
      </c>
      <c r="I700" s="8">
        <v>0</v>
      </c>
      <c r="J700" s="8">
        <v>0</v>
      </c>
      <c r="L700" s="3">
        <f t="shared" si="10"/>
        <v>445463.60000000015</v>
      </c>
    </row>
    <row r="701" spans="1:12" x14ac:dyDescent="0.3">
      <c r="A701" t="s">
        <v>781</v>
      </c>
      <c r="B701" t="s">
        <v>30</v>
      </c>
      <c r="C701" s="5" t="s">
        <v>551</v>
      </c>
      <c r="D701" s="5">
        <v>41870</v>
      </c>
      <c r="E701" t="s">
        <v>32</v>
      </c>
      <c r="F701">
        <v>143</v>
      </c>
      <c r="G701" s="3">
        <v>-189.24</v>
      </c>
      <c r="H701" s="6">
        <v>-2.1999999999999999E-2</v>
      </c>
      <c r="I701" s="8">
        <v>0</v>
      </c>
      <c r="J701" s="8">
        <v>0</v>
      </c>
      <c r="L701" s="3">
        <f t="shared" si="10"/>
        <v>445274.36000000016</v>
      </c>
    </row>
    <row r="702" spans="1:12" x14ac:dyDescent="0.3">
      <c r="A702" t="s">
        <v>781</v>
      </c>
      <c r="B702" t="s">
        <v>30</v>
      </c>
      <c r="C702" t="s">
        <v>785</v>
      </c>
      <c r="D702" s="5">
        <v>42239</v>
      </c>
      <c r="E702" t="s">
        <v>32</v>
      </c>
      <c r="F702">
        <v>152</v>
      </c>
      <c r="G702" s="3">
        <v>-596.96</v>
      </c>
      <c r="H702" s="6">
        <v>-6.8699999999999997E-2</v>
      </c>
      <c r="I702" s="8">
        <v>0</v>
      </c>
      <c r="J702" s="8">
        <v>0</v>
      </c>
      <c r="L702" s="3">
        <f t="shared" si="10"/>
        <v>444677.40000000014</v>
      </c>
    </row>
    <row r="703" spans="1:12" x14ac:dyDescent="0.3">
      <c r="A703" t="s">
        <v>781</v>
      </c>
      <c r="B703" t="s">
        <v>30</v>
      </c>
      <c r="C703" t="s">
        <v>562</v>
      </c>
      <c r="D703" s="5">
        <v>42505</v>
      </c>
      <c r="E703" t="s">
        <v>32</v>
      </c>
      <c r="F703">
        <v>26</v>
      </c>
      <c r="G703" s="3">
        <v>-383.04</v>
      </c>
      <c r="H703" s="6">
        <v>-4.8399999999999999E-2</v>
      </c>
      <c r="I703" s="8">
        <v>0</v>
      </c>
      <c r="J703" s="8">
        <v>0</v>
      </c>
      <c r="L703" s="3">
        <f t="shared" si="10"/>
        <v>444294.36000000016</v>
      </c>
    </row>
    <row r="704" spans="1:12" x14ac:dyDescent="0.3">
      <c r="A704" t="s">
        <v>781</v>
      </c>
      <c r="B704" t="s">
        <v>30</v>
      </c>
      <c r="C704" s="5">
        <v>42543</v>
      </c>
      <c r="D704" s="5">
        <v>42544</v>
      </c>
      <c r="E704" t="s">
        <v>32</v>
      </c>
      <c r="F704">
        <v>1</v>
      </c>
      <c r="G704" s="3">
        <v>-597.84</v>
      </c>
      <c r="H704" s="6">
        <v>-6.6100000000000006E-2</v>
      </c>
      <c r="I704" s="8">
        <v>0</v>
      </c>
      <c r="J704" s="8">
        <v>0</v>
      </c>
      <c r="L704" s="3">
        <f t="shared" si="10"/>
        <v>443696.52000000014</v>
      </c>
    </row>
    <row r="705" spans="1:13" x14ac:dyDescent="0.3">
      <c r="A705" t="s">
        <v>781</v>
      </c>
      <c r="B705" t="s">
        <v>30</v>
      </c>
      <c r="C705" t="s">
        <v>371</v>
      </c>
      <c r="D705" s="5" t="s">
        <v>747</v>
      </c>
      <c r="E705" t="s">
        <v>32</v>
      </c>
      <c r="F705">
        <v>255</v>
      </c>
      <c r="G705" s="3">
        <v>0</v>
      </c>
      <c r="H705" s="6">
        <v>0</v>
      </c>
      <c r="I705" s="8">
        <v>0</v>
      </c>
      <c r="J705" s="8">
        <v>0</v>
      </c>
      <c r="L705" s="3">
        <f t="shared" si="10"/>
        <v>443696.52000000014</v>
      </c>
    </row>
    <row r="706" spans="1:13" x14ac:dyDescent="0.3">
      <c r="A706" t="s">
        <v>781</v>
      </c>
      <c r="B706" t="s">
        <v>30</v>
      </c>
      <c r="C706" s="5">
        <v>43635</v>
      </c>
      <c r="D706" t="s">
        <v>786</v>
      </c>
      <c r="E706" t="s">
        <v>32</v>
      </c>
      <c r="F706">
        <v>69</v>
      </c>
      <c r="G706" s="3">
        <v>-597.36</v>
      </c>
      <c r="H706" s="6">
        <v>-5.0599999999999999E-2</v>
      </c>
      <c r="I706" s="8">
        <v>0</v>
      </c>
      <c r="J706" s="8">
        <v>0</v>
      </c>
      <c r="L706" s="3">
        <f t="shared" si="10"/>
        <v>443099.16000000015</v>
      </c>
    </row>
    <row r="707" spans="1:13" x14ac:dyDescent="0.3">
      <c r="A707" t="s">
        <v>787</v>
      </c>
      <c r="B707" t="s">
        <v>30</v>
      </c>
      <c r="C707" t="s">
        <v>788</v>
      </c>
      <c r="D707" s="5">
        <v>43341</v>
      </c>
      <c r="E707" t="s">
        <v>32</v>
      </c>
      <c r="F707">
        <v>462</v>
      </c>
      <c r="G707" s="3">
        <v>10976</v>
      </c>
      <c r="H707" s="6">
        <v>2.6922999999999999</v>
      </c>
      <c r="I707" s="8">
        <v>0</v>
      </c>
      <c r="J707" s="8">
        <v>0</v>
      </c>
      <c r="L707" s="3">
        <f t="shared" si="10"/>
        <v>454075.16000000015</v>
      </c>
    </row>
    <row r="708" spans="1:13" x14ac:dyDescent="0.3">
      <c r="A708" t="s">
        <v>787</v>
      </c>
      <c r="B708" t="s">
        <v>30</v>
      </c>
      <c r="C708" s="5">
        <v>43639</v>
      </c>
      <c r="D708" t="s">
        <v>90</v>
      </c>
      <c r="E708" t="s">
        <v>32</v>
      </c>
      <c r="F708">
        <v>149</v>
      </c>
      <c r="G708" s="3">
        <v>-578.4</v>
      </c>
      <c r="H708" s="6">
        <v>-0.12740000000000001</v>
      </c>
      <c r="I708" s="8">
        <v>0</v>
      </c>
      <c r="J708" s="8">
        <v>0</v>
      </c>
      <c r="L708" s="3">
        <f t="shared" si="10"/>
        <v>453496.76000000013</v>
      </c>
    </row>
    <row r="709" spans="1:13" x14ac:dyDescent="0.3">
      <c r="A709" t="s">
        <v>787</v>
      </c>
      <c r="B709" t="s">
        <v>30</v>
      </c>
      <c r="C709" s="5">
        <v>44056</v>
      </c>
      <c r="D709" s="5">
        <v>44066</v>
      </c>
      <c r="E709" t="s">
        <v>32</v>
      </c>
      <c r="F709">
        <v>6</v>
      </c>
      <c r="G709" s="3">
        <v>52.8</v>
      </c>
      <c r="H709" s="6">
        <v>1.12E-2</v>
      </c>
      <c r="I709" s="8">
        <v>0</v>
      </c>
      <c r="J709" s="8">
        <v>0</v>
      </c>
      <c r="L709" s="3">
        <f t="shared" si="10"/>
        <v>453549.56000000011</v>
      </c>
    </row>
    <row r="710" spans="1:13" x14ac:dyDescent="0.3">
      <c r="A710" t="s">
        <v>787</v>
      </c>
      <c r="B710" t="s">
        <v>30</v>
      </c>
      <c r="C710" s="5" t="s">
        <v>789</v>
      </c>
      <c r="D710" s="5">
        <v>44377</v>
      </c>
      <c r="E710" t="s">
        <v>32</v>
      </c>
      <c r="F710">
        <v>198</v>
      </c>
      <c r="G710" s="3">
        <v>2257.1999999999998</v>
      </c>
      <c r="H710" s="6">
        <v>0.50119999999999998</v>
      </c>
      <c r="I710" s="8">
        <v>0</v>
      </c>
      <c r="J710" s="8">
        <v>0</v>
      </c>
      <c r="L710" s="3">
        <f t="shared" si="10"/>
        <v>455806.76000000013</v>
      </c>
    </row>
    <row r="711" spans="1:13" x14ac:dyDescent="0.3">
      <c r="A711" t="s">
        <v>790</v>
      </c>
      <c r="B711" t="s">
        <v>30</v>
      </c>
      <c r="C711" s="5" t="s">
        <v>246</v>
      </c>
      <c r="D711" s="5" t="s">
        <v>791</v>
      </c>
      <c r="E711" t="s">
        <v>32</v>
      </c>
      <c r="F711">
        <v>195</v>
      </c>
      <c r="G711" s="3">
        <v>-492.8</v>
      </c>
      <c r="H711" s="6">
        <v>-5.9499999999999997E-2</v>
      </c>
      <c r="I711" s="8">
        <v>0</v>
      </c>
      <c r="J711" s="8">
        <v>0</v>
      </c>
      <c r="L711" s="3">
        <f t="shared" si="10"/>
        <v>455313.96000000014</v>
      </c>
    </row>
    <row r="712" spans="1:13" x14ac:dyDescent="0.3">
      <c r="A712" t="s">
        <v>790</v>
      </c>
      <c r="B712" t="s">
        <v>30</v>
      </c>
      <c r="C712" s="5">
        <v>41490</v>
      </c>
      <c r="D712" s="5" t="s">
        <v>792</v>
      </c>
      <c r="E712" t="s">
        <v>32</v>
      </c>
      <c r="F712">
        <v>352</v>
      </c>
      <c r="G712" s="3">
        <v>2076.8000000000002</v>
      </c>
      <c r="H712" s="6">
        <v>0.17460000000000001</v>
      </c>
      <c r="I712" s="8">
        <v>0</v>
      </c>
      <c r="J712" s="8">
        <v>0</v>
      </c>
      <c r="L712" s="3">
        <f t="shared" si="10"/>
        <v>457390.76000000013</v>
      </c>
    </row>
    <row r="713" spans="1:13" x14ac:dyDescent="0.3">
      <c r="A713" t="s">
        <v>790</v>
      </c>
      <c r="B713" t="s">
        <v>30</v>
      </c>
      <c r="C713" s="5" t="s">
        <v>178</v>
      </c>
      <c r="D713" s="5">
        <v>42239</v>
      </c>
      <c r="E713" t="s">
        <v>32</v>
      </c>
      <c r="F713">
        <v>24</v>
      </c>
      <c r="G713" s="3">
        <v>-593.4</v>
      </c>
      <c r="H713" s="6">
        <v>-7.3099999999999998E-2</v>
      </c>
      <c r="I713" s="8">
        <v>0</v>
      </c>
      <c r="J713" s="8">
        <v>0</v>
      </c>
      <c r="L713" s="3">
        <f t="shared" ref="L713:L776" si="11">+L712+G713</f>
        <v>456797.3600000001</v>
      </c>
    </row>
    <row r="714" spans="1:13" x14ac:dyDescent="0.3">
      <c r="A714" t="s">
        <v>790</v>
      </c>
      <c r="B714" t="s">
        <v>30</v>
      </c>
      <c r="C714" s="5" t="s">
        <v>793</v>
      </c>
      <c r="D714" s="5" t="s">
        <v>359</v>
      </c>
      <c r="E714" t="s">
        <v>32</v>
      </c>
      <c r="F714">
        <v>468</v>
      </c>
      <c r="G714" s="3">
        <v>3737</v>
      </c>
      <c r="H714" s="6">
        <v>0.31359999999999999</v>
      </c>
      <c r="I714" s="8">
        <v>0</v>
      </c>
      <c r="J714" s="8">
        <v>0</v>
      </c>
      <c r="L714" s="3">
        <f t="shared" si="11"/>
        <v>460534.3600000001</v>
      </c>
    </row>
    <row r="715" spans="1:13" x14ac:dyDescent="0.3">
      <c r="A715" t="s">
        <v>790</v>
      </c>
      <c r="B715" t="s">
        <v>30</v>
      </c>
      <c r="C715" t="s">
        <v>98</v>
      </c>
      <c r="D715" s="5">
        <v>43891</v>
      </c>
      <c r="E715" t="s">
        <v>32</v>
      </c>
      <c r="F715">
        <v>37</v>
      </c>
      <c r="G715" s="3">
        <v>-736</v>
      </c>
      <c r="H715" s="6">
        <v>-0.1009</v>
      </c>
      <c r="I715" s="8">
        <v>0</v>
      </c>
      <c r="J715" s="8">
        <v>0</v>
      </c>
      <c r="L715" s="3">
        <f t="shared" si="11"/>
        <v>459798.3600000001</v>
      </c>
    </row>
    <row r="716" spans="1:13" x14ac:dyDescent="0.3">
      <c r="A716" t="s">
        <v>790</v>
      </c>
      <c r="B716" t="s">
        <v>30</v>
      </c>
      <c r="C716" s="5" t="s">
        <v>794</v>
      </c>
      <c r="D716" s="5">
        <v>44377</v>
      </c>
      <c r="E716" t="s">
        <v>32</v>
      </c>
      <c r="F716">
        <v>241</v>
      </c>
      <c r="G716" s="3">
        <v>2245</v>
      </c>
      <c r="H716" s="6">
        <v>0.45679999999999998</v>
      </c>
      <c r="I716" s="8">
        <v>0</v>
      </c>
      <c r="J716" s="8">
        <v>0</v>
      </c>
      <c r="L716" s="3">
        <f t="shared" si="11"/>
        <v>462043.3600000001</v>
      </c>
    </row>
    <row r="717" spans="1:13" x14ac:dyDescent="0.3">
      <c r="A717" t="s">
        <v>795</v>
      </c>
      <c r="B717" t="s">
        <v>30</v>
      </c>
      <c r="C717" t="s">
        <v>279</v>
      </c>
      <c r="D717" t="s">
        <v>796</v>
      </c>
      <c r="E717" t="s">
        <v>32</v>
      </c>
      <c r="F717">
        <v>170</v>
      </c>
      <c r="G717" s="3">
        <v>-588</v>
      </c>
      <c r="H717" s="6">
        <v>-7.51E-2</v>
      </c>
      <c r="I717" s="8">
        <v>0</v>
      </c>
      <c r="J717" s="8">
        <v>0</v>
      </c>
      <c r="L717" s="3">
        <f t="shared" si="11"/>
        <v>461455.3600000001</v>
      </c>
      <c r="M717" t="s">
        <v>797</v>
      </c>
    </row>
    <row r="718" spans="1:13" x14ac:dyDescent="0.3">
      <c r="A718" t="s">
        <v>795</v>
      </c>
      <c r="B718" t="s">
        <v>30</v>
      </c>
      <c r="C718" s="5" t="s">
        <v>798</v>
      </c>
      <c r="D718" t="s">
        <v>799</v>
      </c>
      <c r="E718" t="s">
        <v>32</v>
      </c>
      <c r="F718">
        <v>4</v>
      </c>
      <c r="G718" s="3">
        <v>-632.4</v>
      </c>
      <c r="H718" s="6">
        <v>-8.4599999999999995E-2</v>
      </c>
      <c r="I718" s="8">
        <v>0</v>
      </c>
      <c r="J718" s="8">
        <v>0</v>
      </c>
      <c r="L718" s="3">
        <f t="shared" si="11"/>
        <v>460822.96000000008</v>
      </c>
    </row>
    <row r="719" spans="1:13" x14ac:dyDescent="0.3">
      <c r="A719" t="s">
        <v>795</v>
      </c>
      <c r="B719" t="s">
        <v>30</v>
      </c>
      <c r="C719" s="5">
        <v>41427</v>
      </c>
      <c r="D719" s="5">
        <v>41437</v>
      </c>
      <c r="E719" t="s">
        <v>32</v>
      </c>
      <c r="F719">
        <v>8</v>
      </c>
      <c r="G719" s="3">
        <v>-601.4</v>
      </c>
      <c r="H719" s="6">
        <v>-5.3900000000000003E-2</v>
      </c>
      <c r="I719" s="8">
        <v>0</v>
      </c>
      <c r="J719" s="8">
        <v>0</v>
      </c>
      <c r="L719" s="3">
        <f t="shared" si="11"/>
        <v>460221.56000000006</v>
      </c>
    </row>
    <row r="720" spans="1:13" x14ac:dyDescent="0.3">
      <c r="A720" t="s">
        <v>795</v>
      </c>
      <c r="B720" t="s">
        <v>30</v>
      </c>
      <c r="C720" s="5">
        <v>41506</v>
      </c>
      <c r="D720" s="5" t="s">
        <v>751</v>
      </c>
      <c r="E720" t="s">
        <v>32</v>
      </c>
      <c r="F720">
        <v>279</v>
      </c>
      <c r="G720" s="3">
        <v>2400</v>
      </c>
      <c r="H720" s="6">
        <v>0.20069999999999999</v>
      </c>
      <c r="I720" s="8">
        <v>0</v>
      </c>
      <c r="J720" s="8">
        <v>0</v>
      </c>
      <c r="L720" s="3">
        <f t="shared" si="11"/>
        <v>462621.56000000006</v>
      </c>
    </row>
    <row r="721" spans="1:12" x14ac:dyDescent="0.3">
      <c r="A721" t="s">
        <v>795</v>
      </c>
      <c r="B721" t="s">
        <v>30</v>
      </c>
      <c r="C721" s="5" t="s">
        <v>800</v>
      </c>
      <c r="D721" t="s">
        <v>801</v>
      </c>
      <c r="E721" t="s">
        <v>32</v>
      </c>
      <c r="F721">
        <v>120</v>
      </c>
      <c r="G721" s="3">
        <v>-582.4</v>
      </c>
      <c r="H721" s="6">
        <v>-0.10780000000000001</v>
      </c>
      <c r="I721" s="8">
        <v>0</v>
      </c>
      <c r="J721" s="8">
        <v>0</v>
      </c>
      <c r="L721" s="3">
        <f t="shared" si="11"/>
        <v>462039.16000000003</v>
      </c>
    </row>
    <row r="722" spans="1:12" x14ac:dyDescent="0.3">
      <c r="A722" t="s">
        <v>795</v>
      </c>
      <c r="B722" t="s">
        <v>30</v>
      </c>
      <c r="C722" s="5">
        <v>42493</v>
      </c>
      <c r="D722" s="5">
        <v>42544</v>
      </c>
      <c r="E722" t="s">
        <v>32</v>
      </c>
      <c r="F722">
        <v>37</v>
      </c>
      <c r="G722" s="3">
        <v>-1056</v>
      </c>
      <c r="H722" s="6">
        <v>-0.1913</v>
      </c>
      <c r="I722" s="8">
        <v>0</v>
      </c>
      <c r="J722" s="8">
        <v>0</v>
      </c>
      <c r="L722" s="3">
        <f t="shared" si="11"/>
        <v>460983.16000000003</v>
      </c>
    </row>
    <row r="723" spans="1:12" x14ac:dyDescent="0.3">
      <c r="A723" t="s">
        <v>795</v>
      </c>
      <c r="B723" t="s">
        <v>30</v>
      </c>
      <c r="C723" t="s">
        <v>802</v>
      </c>
      <c r="D723" s="5" t="s">
        <v>473</v>
      </c>
      <c r="E723" t="s">
        <v>32</v>
      </c>
      <c r="F723">
        <v>5</v>
      </c>
      <c r="G723" s="3">
        <v>-78</v>
      </c>
      <c r="H723" s="6">
        <v>-8.6999999999999994E-3</v>
      </c>
      <c r="I723" s="8">
        <v>0</v>
      </c>
      <c r="J723" s="8">
        <v>0</v>
      </c>
      <c r="L723" s="3">
        <f t="shared" si="11"/>
        <v>460905.16000000003</v>
      </c>
    </row>
    <row r="724" spans="1:12" x14ac:dyDescent="0.3">
      <c r="A724" t="s">
        <v>795</v>
      </c>
      <c r="B724" t="s">
        <v>30</v>
      </c>
      <c r="C724" s="5">
        <v>42815</v>
      </c>
      <c r="D724" s="5">
        <v>43320</v>
      </c>
      <c r="E724" t="s">
        <v>32</v>
      </c>
      <c r="F724">
        <v>352</v>
      </c>
      <c r="G724" s="3">
        <v>1382.4</v>
      </c>
      <c r="H724" s="6">
        <v>0.1681</v>
      </c>
      <c r="I724" s="8">
        <v>0</v>
      </c>
      <c r="J724" s="8">
        <v>0</v>
      </c>
      <c r="L724" s="3">
        <f t="shared" si="11"/>
        <v>462287.56000000006</v>
      </c>
    </row>
    <row r="725" spans="1:12" x14ac:dyDescent="0.3">
      <c r="A725" t="s">
        <v>795</v>
      </c>
      <c r="B725" t="s">
        <v>30</v>
      </c>
      <c r="C725" t="s">
        <v>803</v>
      </c>
      <c r="D725" s="5">
        <v>43891</v>
      </c>
      <c r="E725" t="s">
        <v>32</v>
      </c>
      <c r="F725">
        <v>31</v>
      </c>
      <c r="G725" s="3">
        <v>-587.6</v>
      </c>
      <c r="H725" s="6">
        <v>-7.5399999999999995E-2</v>
      </c>
      <c r="I725" s="8">
        <v>0</v>
      </c>
      <c r="J725" s="8">
        <v>0</v>
      </c>
      <c r="L725" s="3">
        <f t="shared" si="11"/>
        <v>461699.96000000008</v>
      </c>
    </row>
    <row r="726" spans="1:12" x14ac:dyDescent="0.3">
      <c r="A726" t="s">
        <v>804</v>
      </c>
      <c r="B726" t="s">
        <v>30</v>
      </c>
      <c r="C726" t="s">
        <v>568</v>
      </c>
      <c r="D726" s="5" t="s">
        <v>180</v>
      </c>
      <c r="E726" t="s">
        <v>32</v>
      </c>
      <c r="F726">
        <v>95</v>
      </c>
      <c r="G726" s="3">
        <v>-601.4</v>
      </c>
      <c r="H726" s="6">
        <v>-0.1045</v>
      </c>
      <c r="I726" s="8">
        <v>0</v>
      </c>
      <c r="J726" s="8">
        <v>0</v>
      </c>
      <c r="L726" s="3">
        <f t="shared" si="11"/>
        <v>461098.56000000006</v>
      </c>
    </row>
    <row r="727" spans="1:12" x14ac:dyDescent="0.3">
      <c r="A727" t="s">
        <v>805</v>
      </c>
      <c r="B727" t="s">
        <v>30</v>
      </c>
      <c r="C727" s="5">
        <v>41354</v>
      </c>
      <c r="D727" s="5">
        <v>41410</v>
      </c>
      <c r="E727" t="s">
        <v>32</v>
      </c>
      <c r="F727">
        <v>37</v>
      </c>
      <c r="G727" s="3">
        <v>-630</v>
      </c>
      <c r="H727" s="6">
        <v>-5.2499999999999998E-2</v>
      </c>
      <c r="I727" s="8">
        <v>0</v>
      </c>
      <c r="J727" s="8">
        <v>0</v>
      </c>
      <c r="L727" s="3">
        <f t="shared" si="11"/>
        <v>460468.56000000006</v>
      </c>
    </row>
    <row r="728" spans="1:12" x14ac:dyDescent="0.3">
      <c r="A728" t="s">
        <v>805</v>
      </c>
      <c r="B728" t="s">
        <v>30</v>
      </c>
      <c r="C728" t="s">
        <v>806</v>
      </c>
      <c r="D728" s="5">
        <v>41870</v>
      </c>
      <c r="E728" t="s">
        <v>32</v>
      </c>
      <c r="F728">
        <v>276</v>
      </c>
      <c r="G728" s="3">
        <v>2160.8000000000002</v>
      </c>
      <c r="H728" s="6">
        <v>0.1792</v>
      </c>
      <c r="I728" s="8">
        <v>0</v>
      </c>
      <c r="J728" s="8">
        <v>0</v>
      </c>
      <c r="L728" s="3">
        <f t="shared" si="11"/>
        <v>462629.36000000004</v>
      </c>
    </row>
    <row r="729" spans="1:12" x14ac:dyDescent="0.3">
      <c r="A729" t="s">
        <v>805</v>
      </c>
      <c r="B729" t="s">
        <v>30</v>
      </c>
      <c r="C729" s="5" t="s">
        <v>186</v>
      </c>
      <c r="D729" s="5" t="s">
        <v>438</v>
      </c>
      <c r="E729" t="s">
        <v>32</v>
      </c>
      <c r="F729">
        <v>115</v>
      </c>
      <c r="G729" s="3">
        <v>-597.6</v>
      </c>
      <c r="H729" s="6">
        <v>-5.8999999999999997E-2</v>
      </c>
      <c r="I729" s="8">
        <v>0</v>
      </c>
      <c r="J729" s="8">
        <v>0</v>
      </c>
      <c r="L729" s="3">
        <f t="shared" si="11"/>
        <v>462031.76000000007</v>
      </c>
    </row>
    <row r="730" spans="1:12" x14ac:dyDescent="0.3">
      <c r="A730" t="s">
        <v>805</v>
      </c>
      <c r="B730" t="s">
        <v>30</v>
      </c>
      <c r="C730" s="5">
        <v>42449</v>
      </c>
      <c r="D730" s="5">
        <v>42457</v>
      </c>
      <c r="E730" t="s">
        <v>32</v>
      </c>
      <c r="F730">
        <v>4</v>
      </c>
      <c r="G730" s="3">
        <v>-592</v>
      </c>
      <c r="H730" s="6">
        <v>-5.5899999999999998E-2</v>
      </c>
      <c r="I730" s="8">
        <v>0</v>
      </c>
      <c r="J730" s="8">
        <v>0</v>
      </c>
      <c r="L730" s="3">
        <f t="shared" si="11"/>
        <v>461439.76000000007</v>
      </c>
    </row>
    <row r="731" spans="1:12" x14ac:dyDescent="0.3">
      <c r="A731" t="s">
        <v>805</v>
      </c>
      <c r="B731" t="s">
        <v>30</v>
      </c>
      <c r="C731" t="s">
        <v>371</v>
      </c>
      <c r="D731" s="5" t="s">
        <v>807</v>
      </c>
      <c r="E731" t="s">
        <v>32</v>
      </c>
      <c r="F731">
        <v>546</v>
      </c>
      <c r="G731" s="3">
        <v>3862.8</v>
      </c>
      <c r="H731" s="6">
        <v>0.32500000000000001</v>
      </c>
      <c r="I731" s="8">
        <v>0</v>
      </c>
      <c r="J731" s="8">
        <v>0</v>
      </c>
      <c r="L731" s="3">
        <f t="shared" si="11"/>
        <v>465302.56000000006</v>
      </c>
    </row>
    <row r="732" spans="1:12" x14ac:dyDescent="0.3">
      <c r="A732" t="s">
        <v>808</v>
      </c>
      <c r="B732" t="s">
        <v>30</v>
      </c>
      <c r="C732" t="s">
        <v>121</v>
      </c>
      <c r="D732" t="s">
        <v>247</v>
      </c>
      <c r="E732" t="s">
        <v>32</v>
      </c>
      <c r="F732">
        <v>34</v>
      </c>
      <c r="G732" s="3">
        <v>-599.80999999999995</v>
      </c>
      <c r="H732" s="6">
        <v>-0.1096</v>
      </c>
      <c r="I732" s="8">
        <v>0</v>
      </c>
      <c r="J732" s="8">
        <v>0</v>
      </c>
      <c r="L732" s="3">
        <f t="shared" si="11"/>
        <v>464702.75000000006</v>
      </c>
    </row>
    <row r="733" spans="1:12" x14ac:dyDescent="0.3">
      <c r="A733" t="s">
        <v>808</v>
      </c>
      <c r="B733" t="s">
        <v>30</v>
      </c>
      <c r="C733" t="s">
        <v>183</v>
      </c>
      <c r="D733" t="s">
        <v>170</v>
      </c>
      <c r="E733" t="s">
        <v>32</v>
      </c>
      <c r="F733">
        <v>8</v>
      </c>
      <c r="G733" s="3">
        <v>-600.01</v>
      </c>
      <c r="H733" s="6">
        <v>-0.14180000000000001</v>
      </c>
      <c r="I733" s="8">
        <v>0</v>
      </c>
      <c r="J733" s="8">
        <v>0</v>
      </c>
      <c r="L733" s="3">
        <f t="shared" si="11"/>
        <v>464102.74000000005</v>
      </c>
    </row>
    <row r="734" spans="1:12" x14ac:dyDescent="0.3">
      <c r="A734" t="s">
        <v>808</v>
      </c>
      <c r="B734" t="s">
        <v>30</v>
      </c>
      <c r="C734" s="5" t="s">
        <v>809</v>
      </c>
      <c r="D734" t="s">
        <v>240</v>
      </c>
      <c r="E734" t="s">
        <v>32</v>
      </c>
      <c r="F734">
        <v>19</v>
      </c>
      <c r="G734" s="3">
        <v>-599.27</v>
      </c>
      <c r="H734" s="6">
        <v>-0.16739999999999999</v>
      </c>
      <c r="I734" s="8">
        <v>0</v>
      </c>
      <c r="J734" s="8">
        <v>0</v>
      </c>
      <c r="L734" s="3">
        <f t="shared" si="11"/>
        <v>463503.47000000003</v>
      </c>
    </row>
    <row r="735" spans="1:12" x14ac:dyDescent="0.3">
      <c r="A735" t="s">
        <v>808</v>
      </c>
      <c r="B735" t="s">
        <v>30</v>
      </c>
      <c r="C735" s="5" t="s">
        <v>810</v>
      </c>
      <c r="D735" t="s">
        <v>265</v>
      </c>
      <c r="E735" t="s">
        <v>32</v>
      </c>
      <c r="F735">
        <v>173</v>
      </c>
      <c r="G735" s="3">
        <v>-599.86</v>
      </c>
      <c r="H735" s="6">
        <v>-0.155</v>
      </c>
      <c r="I735" s="8">
        <v>0</v>
      </c>
      <c r="J735" s="8">
        <v>0</v>
      </c>
      <c r="L735" s="3">
        <f t="shared" si="11"/>
        <v>462903.61000000004</v>
      </c>
    </row>
    <row r="736" spans="1:12" x14ac:dyDescent="0.3">
      <c r="A736" t="s">
        <v>808</v>
      </c>
      <c r="B736" t="s">
        <v>30</v>
      </c>
      <c r="C736" t="s">
        <v>811</v>
      </c>
      <c r="D736" t="s">
        <v>812</v>
      </c>
      <c r="E736" t="s">
        <v>32</v>
      </c>
      <c r="F736">
        <v>165</v>
      </c>
      <c r="G736" s="3">
        <v>-600.78</v>
      </c>
      <c r="H736" s="6">
        <v>-0.12180000000000001</v>
      </c>
      <c r="I736" s="8">
        <v>0</v>
      </c>
      <c r="J736" s="8">
        <v>0</v>
      </c>
      <c r="L736" s="3">
        <f t="shared" si="11"/>
        <v>462302.83</v>
      </c>
    </row>
    <row r="737" spans="1:12" x14ac:dyDescent="0.3">
      <c r="A737" t="s">
        <v>808</v>
      </c>
      <c r="B737" t="s">
        <v>30</v>
      </c>
      <c r="C737" s="5">
        <v>42813</v>
      </c>
      <c r="D737" s="5" t="s">
        <v>813</v>
      </c>
      <c r="E737" t="s">
        <v>32</v>
      </c>
      <c r="F737">
        <v>181</v>
      </c>
      <c r="G737" s="3">
        <v>-600.58000000000004</v>
      </c>
      <c r="H737" s="6">
        <v>-0.1021</v>
      </c>
      <c r="I737" s="8">
        <v>0</v>
      </c>
      <c r="J737" s="8">
        <v>0</v>
      </c>
      <c r="L737" s="3">
        <f t="shared" si="11"/>
        <v>461702.25</v>
      </c>
    </row>
    <row r="738" spans="1:12" x14ac:dyDescent="0.3">
      <c r="A738" t="s">
        <v>808</v>
      </c>
      <c r="B738" t="s">
        <v>30</v>
      </c>
      <c r="C738" s="5">
        <v>43269</v>
      </c>
      <c r="D738" s="5">
        <v>43278</v>
      </c>
      <c r="E738" t="s">
        <v>32</v>
      </c>
      <c r="F738">
        <v>7</v>
      </c>
      <c r="G738" s="3">
        <v>-599.98</v>
      </c>
      <c r="H738" s="6">
        <v>-8.09E-2</v>
      </c>
      <c r="I738" s="8">
        <v>0</v>
      </c>
      <c r="J738" s="8">
        <v>0</v>
      </c>
      <c r="L738" s="3">
        <f t="shared" si="11"/>
        <v>461102.27</v>
      </c>
    </row>
    <row r="739" spans="1:12" x14ac:dyDescent="0.3">
      <c r="A739" t="s">
        <v>808</v>
      </c>
      <c r="B739" t="s">
        <v>30</v>
      </c>
      <c r="C739" t="s">
        <v>814</v>
      </c>
      <c r="D739" t="s">
        <v>815</v>
      </c>
      <c r="E739" t="s">
        <v>32</v>
      </c>
      <c r="F739">
        <v>51</v>
      </c>
      <c r="G739" s="3">
        <v>-598.96</v>
      </c>
      <c r="H739" s="6">
        <v>-0.1014</v>
      </c>
      <c r="I739" s="8">
        <v>0</v>
      </c>
      <c r="J739" s="8">
        <v>0</v>
      </c>
      <c r="L739" s="3">
        <f t="shared" si="11"/>
        <v>460503.31</v>
      </c>
    </row>
    <row r="740" spans="1:12" x14ac:dyDescent="0.3">
      <c r="A740" t="s">
        <v>816</v>
      </c>
      <c r="B740" t="s">
        <v>30</v>
      </c>
      <c r="C740" t="s">
        <v>31</v>
      </c>
      <c r="D740" s="5">
        <v>40701</v>
      </c>
      <c r="E740" t="s">
        <v>32</v>
      </c>
      <c r="F740">
        <v>110</v>
      </c>
      <c r="G740" s="3">
        <v>-598.75</v>
      </c>
      <c r="H740" s="6">
        <v>-7.9100000000000004E-2</v>
      </c>
      <c r="I740" s="8">
        <v>0</v>
      </c>
      <c r="J740" s="8">
        <v>0</v>
      </c>
      <c r="L740" s="3">
        <f t="shared" si="11"/>
        <v>459904.56</v>
      </c>
    </row>
    <row r="741" spans="1:12" x14ac:dyDescent="0.3">
      <c r="A741" t="s">
        <v>816</v>
      </c>
      <c r="B741" t="s">
        <v>30</v>
      </c>
      <c r="C741" s="5">
        <v>41352</v>
      </c>
      <c r="D741" t="s">
        <v>383</v>
      </c>
      <c r="E741" t="s">
        <v>32</v>
      </c>
      <c r="F741">
        <v>18</v>
      </c>
      <c r="G741" s="3">
        <v>-600</v>
      </c>
      <c r="H741" s="6">
        <v>-0.11899999999999999</v>
      </c>
      <c r="I741" s="8">
        <v>0</v>
      </c>
      <c r="J741" s="8">
        <v>0</v>
      </c>
      <c r="L741" s="3">
        <f t="shared" si="11"/>
        <v>459304.56</v>
      </c>
    </row>
    <row r="742" spans="1:12" x14ac:dyDescent="0.3">
      <c r="A742" t="s">
        <v>816</v>
      </c>
      <c r="B742" t="s">
        <v>30</v>
      </c>
      <c r="C742" s="5">
        <v>41410</v>
      </c>
      <c r="D742" s="5" t="s">
        <v>817</v>
      </c>
      <c r="E742" t="s">
        <v>32</v>
      </c>
      <c r="F742">
        <v>51</v>
      </c>
      <c r="G742" s="3">
        <v>-600.98</v>
      </c>
      <c r="H742" s="6">
        <v>-0.105</v>
      </c>
      <c r="I742" s="8">
        <v>0</v>
      </c>
      <c r="J742" s="8">
        <v>0</v>
      </c>
      <c r="L742" s="3">
        <f t="shared" si="11"/>
        <v>458703.58</v>
      </c>
    </row>
    <row r="743" spans="1:12" x14ac:dyDescent="0.3">
      <c r="A743" t="s">
        <v>816</v>
      </c>
      <c r="B743" t="s">
        <v>30</v>
      </c>
      <c r="C743" s="5">
        <v>41787</v>
      </c>
      <c r="D743" s="5">
        <v>41816</v>
      </c>
      <c r="E743" t="s">
        <v>32</v>
      </c>
      <c r="F743">
        <v>21</v>
      </c>
      <c r="G743" s="3">
        <v>-600</v>
      </c>
      <c r="H743" s="6">
        <v>-8.6300000000000002E-2</v>
      </c>
      <c r="I743" s="8">
        <v>0</v>
      </c>
      <c r="J743" s="8">
        <v>0</v>
      </c>
      <c r="L743" s="3">
        <f t="shared" si="11"/>
        <v>458103.58</v>
      </c>
    </row>
    <row r="744" spans="1:12" x14ac:dyDescent="0.3">
      <c r="A744" t="s">
        <v>816</v>
      </c>
      <c r="B744" t="s">
        <v>30</v>
      </c>
      <c r="C744" t="s">
        <v>667</v>
      </c>
      <c r="D744" s="5">
        <v>42227</v>
      </c>
      <c r="E744" t="s">
        <v>32</v>
      </c>
      <c r="F744">
        <v>132</v>
      </c>
      <c r="G744" s="3">
        <v>-599.05999999999995</v>
      </c>
      <c r="H744" s="6">
        <v>-0.1031</v>
      </c>
      <c r="I744" s="8">
        <v>0</v>
      </c>
      <c r="J744" s="8">
        <v>0</v>
      </c>
      <c r="L744" s="3">
        <f t="shared" si="11"/>
        <v>457504.52</v>
      </c>
    </row>
    <row r="745" spans="1:12" x14ac:dyDescent="0.3">
      <c r="A745" t="s">
        <v>816</v>
      </c>
      <c r="B745" t="s">
        <v>30</v>
      </c>
      <c r="C745" t="s">
        <v>818</v>
      </c>
      <c r="D745" s="5">
        <v>43331</v>
      </c>
      <c r="E745" t="s">
        <v>32</v>
      </c>
      <c r="F745">
        <v>426</v>
      </c>
      <c r="G745" s="3">
        <v>3723.5</v>
      </c>
      <c r="H745" s="6">
        <v>0.65949999999999998</v>
      </c>
      <c r="I745" s="8">
        <v>0</v>
      </c>
      <c r="J745" s="8">
        <v>0</v>
      </c>
      <c r="L745" s="3">
        <f t="shared" si="11"/>
        <v>461228.02</v>
      </c>
    </row>
    <row r="746" spans="1:12" x14ac:dyDescent="0.3">
      <c r="A746" t="s">
        <v>816</v>
      </c>
      <c r="B746" t="s">
        <v>30</v>
      </c>
      <c r="C746" t="s">
        <v>819</v>
      </c>
      <c r="D746" s="5">
        <v>43901</v>
      </c>
      <c r="E746" t="s">
        <v>32</v>
      </c>
      <c r="F746">
        <v>78</v>
      </c>
      <c r="G746" s="3">
        <v>-797.28</v>
      </c>
      <c r="H746" s="6">
        <v>-0.1217</v>
      </c>
      <c r="I746" s="8">
        <v>0</v>
      </c>
      <c r="J746" s="8">
        <v>0</v>
      </c>
      <c r="L746" s="3">
        <f t="shared" si="11"/>
        <v>460430.74</v>
      </c>
    </row>
    <row r="747" spans="1:12" x14ac:dyDescent="0.3">
      <c r="A747" t="s">
        <v>816</v>
      </c>
      <c r="B747" t="s">
        <v>30</v>
      </c>
      <c r="C747" t="s">
        <v>820</v>
      </c>
      <c r="D747" s="5">
        <v>44377</v>
      </c>
      <c r="E747" t="s">
        <v>32</v>
      </c>
      <c r="F747">
        <v>300</v>
      </c>
      <c r="G747" s="3">
        <v>624.79999999999995</v>
      </c>
      <c r="H747" s="6">
        <v>0.22539999999999999</v>
      </c>
      <c r="I747" s="8">
        <v>0</v>
      </c>
      <c r="J747" s="8">
        <v>0</v>
      </c>
      <c r="L747" s="3">
        <f t="shared" si="11"/>
        <v>461055.54</v>
      </c>
    </row>
    <row r="748" spans="1:12" x14ac:dyDescent="0.3">
      <c r="A748" t="s">
        <v>821</v>
      </c>
      <c r="B748" t="s">
        <v>30</v>
      </c>
      <c r="C748" t="s">
        <v>822</v>
      </c>
      <c r="D748" s="5" t="s">
        <v>510</v>
      </c>
      <c r="E748" t="s">
        <v>32</v>
      </c>
      <c r="F748">
        <v>20</v>
      </c>
      <c r="G748" s="3">
        <v>78</v>
      </c>
      <c r="H748" s="6">
        <v>7.7999999999999996E-3</v>
      </c>
      <c r="I748" s="8">
        <v>0</v>
      </c>
      <c r="J748" s="8">
        <v>0</v>
      </c>
      <c r="L748" s="3">
        <f t="shared" si="11"/>
        <v>461133.54</v>
      </c>
    </row>
    <row r="749" spans="1:12" x14ac:dyDescent="0.3">
      <c r="A749" t="s">
        <v>821</v>
      </c>
      <c r="B749" t="s">
        <v>30</v>
      </c>
      <c r="C749" s="5">
        <v>40666</v>
      </c>
      <c r="D749" t="s">
        <v>823</v>
      </c>
      <c r="E749" t="s">
        <v>32</v>
      </c>
      <c r="F749">
        <v>46</v>
      </c>
      <c r="G749" s="3">
        <v>-575.70000000000005</v>
      </c>
      <c r="H749" s="6">
        <v>-7.0400000000000004E-2</v>
      </c>
      <c r="I749" s="8">
        <v>0</v>
      </c>
      <c r="J749" s="8">
        <v>0</v>
      </c>
      <c r="L749" s="3">
        <f t="shared" si="11"/>
        <v>460557.83999999997</v>
      </c>
    </row>
    <row r="750" spans="1:12" x14ac:dyDescent="0.3">
      <c r="A750" t="s">
        <v>821</v>
      </c>
      <c r="B750" t="s">
        <v>30</v>
      </c>
      <c r="C750" s="5">
        <v>41491</v>
      </c>
      <c r="D750" s="5" t="s">
        <v>824</v>
      </c>
      <c r="E750" t="s">
        <v>32</v>
      </c>
      <c r="F750">
        <v>346</v>
      </c>
      <c r="G750" s="3">
        <v>10154.1</v>
      </c>
      <c r="H750" s="6">
        <v>0.98419999999999996</v>
      </c>
      <c r="I750" s="8">
        <v>0</v>
      </c>
      <c r="J750" s="8">
        <v>0</v>
      </c>
      <c r="L750" s="3">
        <f t="shared" si="11"/>
        <v>470711.93999999994</v>
      </c>
    </row>
    <row r="751" spans="1:12" x14ac:dyDescent="0.3">
      <c r="A751" t="s">
        <v>821</v>
      </c>
      <c r="B751" t="s">
        <v>30</v>
      </c>
      <c r="C751" t="s">
        <v>185</v>
      </c>
      <c r="D751" s="5" t="s">
        <v>825</v>
      </c>
      <c r="E751" t="s">
        <v>32</v>
      </c>
      <c r="F751">
        <v>220</v>
      </c>
      <c r="G751" s="3">
        <v>-52.5</v>
      </c>
      <c r="H751" s="6">
        <v>-6.8999999999999999E-3</v>
      </c>
      <c r="I751" s="8">
        <v>0</v>
      </c>
      <c r="J751" s="8">
        <v>0</v>
      </c>
      <c r="L751" s="3">
        <f t="shared" si="11"/>
        <v>470659.43999999994</v>
      </c>
    </row>
    <row r="752" spans="1:12" x14ac:dyDescent="0.3">
      <c r="A752" t="s">
        <v>821</v>
      </c>
      <c r="B752" t="s">
        <v>30</v>
      </c>
      <c r="C752" s="5" t="s">
        <v>826</v>
      </c>
      <c r="D752" s="5" t="s">
        <v>827</v>
      </c>
      <c r="E752" t="s">
        <v>32</v>
      </c>
      <c r="F752">
        <v>509</v>
      </c>
      <c r="G752" s="3">
        <v>3550</v>
      </c>
      <c r="H752" s="6">
        <v>0.44800000000000001</v>
      </c>
      <c r="I752" s="8">
        <v>0</v>
      </c>
      <c r="J752" s="8">
        <v>0</v>
      </c>
      <c r="L752" s="3">
        <f t="shared" si="11"/>
        <v>474209.43999999994</v>
      </c>
    </row>
    <row r="753" spans="1:12" x14ac:dyDescent="0.3">
      <c r="A753" t="s">
        <v>828</v>
      </c>
      <c r="B753" t="s">
        <v>30</v>
      </c>
      <c r="C753" t="s">
        <v>829</v>
      </c>
      <c r="D753" s="5" t="s">
        <v>830</v>
      </c>
      <c r="E753" t="s">
        <v>32</v>
      </c>
      <c r="F753">
        <v>17</v>
      </c>
      <c r="G753" s="3">
        <v>-594.52</v>
      </c>
      <c r="H753" s="6">
        <v>-0.1196</v>
      </c>
      <c r="I753" s="8">
        <v>0</v>
      </c>
      <c r="J753" s="8">
        <v>0</v>
      </c>
      <c r="L753" s="3">
        <f t="shared" si="11"/>
        <v>473614.91999999993</v>
      </c>
    </row>
    <row r="754" spans="1:12" x14ac:dyDescent="0.3">
      <c r="A754" t="s">
        <v>828</v>
      </c>
      <c r="B754" t="s">
        <v>30</v>
      </c>
      <c r="C754" s="5">
        <v>42444</v>
      </c>
      <c r="D754" s="5" t="s">
        <v>302</v>
      </c>
      <c r="E754" t="s">
        <v>32</v>
      </c>
      <c r="F754">
        <v>422</v>
      </c>
      <c r="G754" s="3">
        <v>1868.16</v>
      </c>
      <c r="H754" s="6">
        <v>0.42149999999999999</v>
      </c>
      <c r="I754" s="8">
        <v>0</v>
      </c>
      <c r="J754" s="8">
        <v>0</v>
      </c>
      <c r="L754" s="3">
        <f t="shared" si="11"/>
        <v>475483.0799999999</v>
      </c>
    </row>
    <row r="755" spans="1:12" x14ac:dyDescent="0.3">
      <c r="A755" t="s">
        <v>831</v>
      </c>
      <c r="B755" t="s">
        <v>30</v>
      </c>
      <c r="C755" t="s">
        <v>832</v>
      </c>
      <c r="D755" s="5">
        <v>40678</v>
      </c>
      <c r="E755" t="s">
        <v>32</v>
      </c>
      <c r="F755">
        <v>15</v>
      </c>
      <c r="G755" s="3">
        <v>-598.4</v>
      </c>
      <c r="H755" s="6">
        <v>-8.3000000000000004E-2</v>
      </c>
      <c r="I755" s="8">
        <v>0</v>
      </c>
      <c r="J755" s="8">
        <v>0</v>
      </c>
      <c r="L755" s="3">
        <f t="shared" si="11"/>
        <v>474884.67999999988</v>
      </c>
    </row>
    <row r="756" spans="1:12" x14ac:dyDescent="0.3">
      <c r="A756" t="s">
        <v>831</v>
      </c>
      <c r="B756" t="s">
        <v>30</v>
      </c>
      <c r="C756" t="s">
        <v>833</v>
      </c>
      <c r="D756" t="s">
        <v>572</v>
      </c>
      <c r="E756" t="s">
        <v>32</v>
      </c>
      <c r="F756">
        <v>1377</v>
      </c>
      <c r="G756" s="3">
        <v>35635.599999999999</v>
      </c>
      <c r="H756" s="6">
        <v>4.2565</v>
      </c>
      <c r="I756" s="8">
        <v>0</v>
      </c>
      <c r="J756" s="8">
        <v>0</v>
      </c>
      <c r="L756" s="3">
        <f t="shared" si="11"/>
        <v>510520.27999999985</v>
      </c>
    </row>
    <row r="757" spans="1:12" x14ac:dyDescent="0.3">
      <c r="A757" t="s">
        <v>831</v>
      </c>
      <c r="B757" t="s">
        <v>30</v>
      </c>
      <c r="C757" t="s">
        <v>502</v>
      </c>
      <c r="D757" t="s">
        <v>834</v>
      </c>
      <c r="E757" t="s">
        <v>32</v>
      </c>
      <c r="F757">
        <v>498</v>
      </c>
      <c r="G757" s="3">
        <v>3491.4</v>
      </c>
      <c r="H757" s="6">
        <v>0.4032</v>
      </c>
      <c r="I757" s="8">
        <v>0</v>
      </c>
      <c r="J757" s="8">
        <v>0</v>
      </c>
      <c r="L757" s="3">
        <f t="shared" si="11"/>
        <v>514011.67999999988</v>
      </c>
    </row>
    <row r="758" spans="1:12" x14ac:dyDescent="0.3">
      <c r="A758" t="s">
        <v>831</v>
      </c>
      <c r="B758" t="s">
        <v>30</v>
      </c>
      <c r="C758" t="s">
        <v>835</v>
      </c>
      <c r="D758" s="5">
        <v>44377</v>
      </c>
      <c r="E758" t="s">
        <v>32</v>
      </c>
      <c r="F758">
        <v>235</v>
      </c>
      <c r="G758" s="3">
        <v>1848</v>
      </c>
      <c r="H758" s="6">
        <v>0.36749999999999999</v>
      </c>
      <c r="I758" s="8">
        <v>0</v>
      </c>
      <c r="J758" s="8">
        <v>0</v>
      </c>
      <c r="L758" s="3">
        <f t="shared" si="11"/>
        <v>515859.67999999988</v>
      </c>
    </row>
    <row r="759" spans="1:12" x14ac:dyDescent="0.3">
      <c r="A759" t="s">
        <v>836</v>
      </c>
      <c r="B759" t="s">
        <v>30</v>
      </c>
      <c r="C759" t="s">
        <v>637</v>
      </c>
      <c r="D759" t="s">
        <v>247</v>
      </c>
      <c r="E759" t="s">
        <v>32</v>
      </c>
      <c r="F759">
        <v>10</v>
      </c>
      <c r="G759" s="3">
        <v>-600.24</v>
      </c>
      <c r="H759" s="6">
        <v>-8.2799999999999999E-2</v>
      </c>
      <c r="I759" s="8">
        <v>0</v>
      </c>
      <c r="J759" s="8">
        <v>0</v>
      </c>
      <c r="L759" s="3">
        <f t="shared" si="11"/>
        <v>515259.43999999989</v>
      </c>
    </row>
    <row r="760" spans="1:12" x14ac:dyDescent="0.3">
      <c r="A760" t="s">
        <v>836</v>
      </c>
      <c r="B760" t="s">
        <v>30</v>
      </c>
      <c r="C760" t="s">
        <v>672</v>
      </c>
      <c r="D760" t="s">
        <v>289</v>
      </c>
      <c r="E760" t="s">
        <v>32</v>
      </c>
      <c r="F760">
        <v>260</v>
      </c>
      <c r="G760" s="3">
        <v>1030.2</v>
      </c>
      <c r="H760" s="6">
        <v>0.1762</v>
      </c>
      <c r="I760" s="8">
        <v>0</v>
      </c>
      <c r="J760" s="8">
        <v>0</v>
      </c>
      <c r="L760" s="3">
        <f t="shared" si="11"/>
        <v>516289.6399999999</v>
      </c>
    </row>
    <row r="761" spans="1:12" x14ac:dyDescent="0.3">
      <c r="A761" t="s">
        <v>836</v>
      </c>
      <c r="B761" t="s">
        <v>30</v>
      </c>
      <c r="C761" s="5">
        <v>42178</v>
      </c>
      <c r="D761" s="5">
        <v>42227</v>
      </c>
      <c r="E761" t="s">
        <v>32</v>
      </c>
      <c r="F761">
        <v>35</v>
      </c>
      <c r="G761" s="3">
        <v>-599.72</v>
      </c>
      <c r="H761" s="6">
        <v>-9.9199999999999997E-2</v>
      </c>
      <c r="I761" s="8">
        <v>0</v>
      </c>
      <c r="J761" s="8">
        <v>0</v>
      </c>
      <c r="L761" s="3">
        <f t="shared" si="11"/>
        <v>515689.91999999993</v>
      </c>
    </row>
    <row r="762" spans="1:12" x14ac:dyDescent="0.3">
      <c r="A762" t="s">
        <v>836</v>
      </c>
      <c r="B762" t="s">
        <v>30</v>
      </c>
      <c r="C762" s="5">
        <v>42915</v>
      </c>
      <c r="D762" t="s">
        <v>766</v>
      </c>
      <c r="E762" t="s">
        <v>32</v>
      </c>
      <c r="F762">
        <v>4</v>
      </c>
      <c r="G762" s="3">
        <v>-600.6</v>
      </c>
      <c r="H762" s="6">
        <v>-7.9600000000000004E-2</v>
      </c>
      <c r="I762" s="8">
        <v>0</v>
      </c>
      <c r="J762" s="8">
        <v>0</v>
      </c>
      <c r="L762" s="3">
        <f t="shared" si="11"/>
        <v>515089.31999999995</v>
      </c>
    </row>
    <row r="763" spans="1:12" x14ac:dyDescent="0.3">
      <c r="A763" t="s">
        <v>836</v>
      </c>
      <c r="B763" t="s">
        <v>30</v>
      </c>
      <c r="C763" s="5">
        <v>42950</v>
      </c>
      <c r="D763" s="5">
        <v>42975</v>
      </c>
      <c r="E763" t="s">
        <v>32</v>
      </c>
      <c r="F763">
        <v>17</v>
      </c>
      <c r="G763" s="3">
        <v>-599.28</v>
      </c>
      <c r="H763" s="6">
        <v>-9.0800000000000006E-2</v>
      </c>
      <c r="I763" s="8">
        <v>0</v>
      </c>
      <c r="J763" s="8">
        <v>0</v>
      </c>
      <c r="L763" s="3">
        <f t="shared" si="11"/>
        <v>514490.03999999992</v>
      </c>
    </row>
    <row r="764" spans="1:12" x14ac:dyDescent="0.3">
      <c r="A764" t="s">
        <v>836</v>
      </c>
      <c r="B764" t="s">
        <v>30</v>
      </c>
      <c r="C764" t="s">
        <v>400</v>
      </c>
      <c r="D764" s="5" t="s">
        <v>837</v>
      </c>
      <c r="E764" t="s">
        <v>32</v>
      </c>
      <c r="F764">
        <v>14</v>
      </c>
      <c r="G764" s="3">
        <v>-597.87</v>
      </c>
      <c r="H764" s="6">
        <v>-8.4900000000000003E-2</v>
      </c>
      <c r="I764" s="8">
        <v>0</v>
      </c>
      <c r="J764" s="8">
        <v>0</v>
      </c>
      <c r="L764" s="3">
        <f t="shared" si="11"/>
        <v>513892.16999999993</v>
      </c>
    </row>
    <row r="765" spans="1:12" x14ac:dyDescent="0.3">
      <c r="A765" t="s">
        <v>836</v>
      </c>
      <c r="B765" t="s">
        <v>30</v>
      </c>
      <c r="C765" t="s">
        <v>813</v>
      </c>
      <c r="D765" s="5" t="s">
        <v>838</v>
      </c>
      <c r="E765" t="s">
        <v>32</v>
      </c>
      <c r="F765">
        <v>19</v>
      </c>
      <c r="G765" s="3">
        <v>-611.66</v>
      </c>
      <c r="H765" s="6">
        <v>-8.9099999999999999E-2</v>
      </c>
      <c r="I765" s="8">
        <v>0</v>
      </c>
      <c r="J765" s="8">
        <v>0</v>
      </c>
      <c r="L765" s="3">
        <f t="shared" si="11"/>
        <v>513280.50999999995</v>
      </c>
    </row>
    <row r="766" spans="1:12" x14ac:dyDescent="0.3">
      <c r="A766" t="s">
        <v>839</v>
      </c>
      <c r="B766" t="s">
        <v>30</v>
      </c>
      <c r="C766" t="s">
        <v>840</v>
      </c>
      <c r="D766" s="5">
        <v>41872</v>
      </c>
      <c r="E766" t="s">
        <v>32</v>
      </c>
      <c r="F766">
        <v>407</v>
      </c>
      <c r="G766" s="3">
        <v>4116</v>
      </c>
      <c r="H766" s="6">
        <v>0.47120000000000001</v>
      </c>
      <c r="I766" s="8">
        <v>0</v>
      </c>
      <c r="J766" s="8">
        <v>0</v>
      </c>
      <c r="L766" s="3">
        <f t="shared" si="11"/>
        <v>517396.50999999995</v>
      </c>
    </row>
    <row r="767" spans="1:12" x14ac:dyDescent="0.3">
      <c r="A767" t="s">
        <v>839</v>
      </c>
      <c r="B767" t="s">
        <v>30</v>
      </c>
      <c r="C767" s="5">
        <v>42079</v>
      </c>
      <c r="D767" s="5">
        <v>42183</v>
      </c>
      <c r="E767" t="s">
        <v>32</v>
      </c>
      <c r="F767">
        <v>71</v>
      </c>
      <c r="G767" s="3">
        <v>-673.4</v>
      </c>
      <c r="H767" s="6">
        <v>-6.1600000000000002E-2</v>
      </c>
      <c r="I767" s="8">
        <v>0</v>
      </c>
      <c r="J767" s="8">
        <v>0</v>
      </c>
      <c r="L767" s="3">
        <f t="shared" si="11"/>
        <v>516723.10999999993</v>
      </c>
    </row>
    <row r="768" spans="1:12" x14ac:dyDescent="0.3">
      <c r="A768" t="s">
        <v>839</v>
      </c>
      <c r="B768" t="s">
        <v>30</v>
      </c>
      <c r="C768" s="5">
        <v>42225</v>
      </c>
      <c r="D768" s="5">
        <v>42236</v>
      </c>
      <c r="E768" t="s">
        <v>32</v>
      </c>
      <c r="F768">
        <v>9</v>
      </c>
      <c r="G768" s="3">
        <v>-595.20000000000005</v>
      </c>
      <c r="H768" s="6">
        <v>-9.1300000000000006E-2</v>
      </c>
      <c r="I768" s="8">
        <v>0</v>
      </c>
      <c r="J768" s="8">
        <v>0</v>
      </c>
      <c r="L768" s="3">
        <f t="shared" si="11"/>
        <v>516127.90999999992</v>
      </c>
    </row>
    <row r="769" spans="1:12" x14ac:dyDescent="0.3">
      <c r="A769" t="s">
        <v>839</v>
      </c>
      <c r="B769" t="s">
        <v>30</v>
      </c>
      <c r="C769" t="s">
        <v>587</v>
      </c>
      <c r="D769" t="s">
        <v>73</v>
      </c>
      <c r="E769" t="s">
        <v>32</v>
      </c>
      <c r="F769">
        <v>17</v>
      </c>
      <c r="G769" s="3">
        <v>-855</v>
      </c>
      <c r="H769" s="6">
        <v>-9.9599999999999994E-2</v>
      </c>
      <c r="I769" s="8">
        <v>0</v>
      </c>
      <c r="J769" s="8">
        <v>0</v>
      </c>
      <c r="L769" s="3">
        <f t="shared" si="11"/>
        <v>515272.90999999992</v>
      </c>
    </row>
    <row r="770" spans="1:12" x14ac:dyDescent="0.3">
      <c r="A770" t="s">
        <v>839</v>
      </c>
      <c r="B770" t="s">
        <v>30</v>
      </c>
      <c r="C770" s="5">
        <v>42810</v>
      </c>
      <c r="D770" t="s">
        <v>841</v>
      </c>
      <c r="E770" t="s">
        <v>32</v>
      </c>
      <c r="F770">
        <v>348</v>
      </c>
      <c r="G770" s="3">
        <v>3564</v>
      </c>
      <c r="H770" s="6">
        <v>0.3</v>
      </c>
      <c r="I770" s="8">
        <v>0</v>
      </c>
      <c r="J770" s="8">
        <v>0</v>
      </c>
      <c r="L770" s="3">
        <f t="shared" si="11"/>
        <v>518836.90999999992</v>
      </c>
    </row>
    <row r="771" spans="1:12" x14ac:dyDescent="0.3">
      <c r="A771" t="s">
        <v>842</v>
      </c>
      <c r="B771" t="s">
        <v>30</v>
      </c>
      <c r="C771" s="5">
        <v>41338</v>
      </c>
      <c r="D771" t="s">
        <v>57</v>
      </c>
      <c r="E771" t="s">
        <v>32</v>
      </c>
      <c r="F771">
        <v>358</v>
      </c>
      <c r="G771" s="3">
        <v>2152.6999999999998</v>
      </c>
      <c r="H771" s="6">
        <v>0.3271</v>
      </c>
      <c r="I771" s="8">
        <v>0</v>
      </c>
      <c r="J771" s="8">
        <v>0</v>
      </c>
      <c r="L771" s="3">
        <f t="shared" si="11"/>
        <v>520989.60999999993</v>
      </c>
    </row>
    <row r="772" spans="1:12" x14ac:dyDescent="0.3">
      <c r="A772" t="s">
        <v>842</v>
      </c>
      <c r="B772" t="s">
        <v>30</v>
      </c>
      <c r="C772" s="5">
        <v>42143</v>
      </c>
      <c r="D772" t="s">
        <v>687</v>
      </c>
      <c r="E772" t="s">
        <v>32</v>
      </c>
      <c r="F772">
        <v>598</v>
      </c>
      <c r="G772" s="3">
        <v>4245.6000000000004</v>
      </c>
      <c r="H772" s="6">
        <v>0.64149999999999996</v>
      </c>
      <c r="I772" s="8">
        <v>0</v>
      </c>
      <c r="J772" s="8">
        <v>0</v>
      </c>
      <c r="L772" s="3">
        <f t="shared" si="11"/>
        <v>525235.21</v>
      </c>
    </row>
    <row r="773" spans="1:12" x14ac:dyDescent="0.3">
      <c r="A773" t="s">
        <v>842</v>
      </c>
      <c r="B773" t="s">
        <v>30</v>
      </c>
      <c r="C773" t="s">
        <v>212</v>
      </c>
      <c r="D773" t="s">
        <v>843</v>
      </c>
      <c r="E773" t="s">
        <v>32</v>
      </c>
      <c r="F773">
        <v>188</v>
      </c>
      <c r="G773" s="3">
        <v>-577.20000000000005</v>
      </c>
      <c r="H773" s="6">
        <v>-5.33E-2</v>
      </c>
      <c r="I773" s="8">
        <v>0</v>
      </c>
      <c r="J773" s="8">
        <v>0</v>
      </c>
      <c r="L773" s="3">
        <f t="shared" si="11"/>
        <v>524658.01</v>
      </c>
    </row>
    <row r="774" spans="1:12" x14ac:dyDescent="0.3">
      <c r="A774" t="s">
        <v>844</v>
      </c>
      <c r="B774" t="s">
        <v>30</v>
      </c>
      <c r="C774" t="s">
        <v>845</v>
      </c>
      <c r="D774" s="5">
        <v>40757</v>
      </c>
      <c r="E774" t="s">
        <v>32</v>
      </c>
      <c r="F774">
        <v>119</v>
      </c>
      <c r="G774" s="3">
        <v>-595.4</v>
      </c>
      <c r="H774" s="6">
        <v>-4.9099999999999998E-2</v>
      </c>
      <c r="I774" s="8">
        <v>0</v>
      </c>
      <c r="J774" s="8">
        <v>0</v>
      </c>
      <c r="L774" s="3">
        <f t="shared" si="11"/>
        <v>524062.61</v>
      </c>
    </row>
    <row r="775" spans="1:12" x14ac:dyDescent="0.3">
      <c r="A775" t="s">
        <v>844</v>
      </c>
      <c r="B775" t="s">
        <v>30</v>
      </c>
      <c r="C775" t="s">
        <v>846</v>
      </c>
      <c r="D775" t="s">
        <v>847</v>
      </c>
      <c r="E775" t="s">
        <v>32</v>
      </c>
      <c r="F775">
        <v>9</v>
      </c>
      <c r="G775" s="3">
        <v>-597.6</v>
      </c>
      <c r="H775" s="6">
        <v>-0.1154</v>
      </c>
      <c r="I775" s="8">
        <v>0</v>
      </c>
      <c r="J775" s="8">
        <v>0</v>
      </c>
      <c r="L775" s="3">
        <f t="shared" si="11"/>
        <v>523465.01</v>
      </c>
    </row>
    <row r="776" spans="1:12" x14ac:dyDescent="0.3">
      <c r="A776" t="s">
        <v>844</v>
      </c>
      <c r="B776" t="s">
        <v>30</v>
      </c>
      <c r="C776" s="5" t="s">
        <v>848</v>
      </c>
      <c r="D776" s="5">
        <v>41032</v>
      </c>
      <c r="E776" t="s">
        <v>32</v>
      </c>
      <c r="F776">
        <v>44</v>
      </c>
      <c r="G776" s="3">
        <v>-598</v>
      </c>
      <c r="H776" s="6">
        <v>-8.3900000000000002E-2</v>
      </c>
      <c r="I776" s="8">
        <v>0</v>
      </c>
      <c r="J776" s="8">
        <v>0</v>
      </c>
      <c r="L776" s="3">
        <f t="shared" si="11"/>
        <v>522867.01</v>
      </c>
    </row>
    <row r="777" spans="1:12" x14ac:dyDescent="0.3">
      <c r="A777" t="s">
        <v>844</v>
      </c>
      <c r="B777" t="s">
        <v>30</v>
      </c>
      <c r="C777" s="5">
        <v>41339</v>
      </c>
      <c r="D777" t="s">
        <v>849</v>
      </c>
      <c r="E777" t="s">
        <v>32</v>
      </c>
      <c r="F777">
        <v>20</v>
      </c>
      <c r="G777" s="3">
        <v>-582</v>
      </c>
      <c r="H777" s="6">
        <v>-4.8500000000000001E-2</v>
      </c>
      <c r="I777" s="8">
        <v>0</v>
      </c>
      <c r="J777" s="8">
        <v>0</v>
      </c>
      <c r="L777" s="3">
        <f t="shared" ref="L777:L840" si="12">+L776+G777</f>
        <v>522285.01</v>
      </c>
    </row>
    <row r="778" spans="1:12" x14ac:dyDescent="0.3">
      <c r="A778" t="s">
        <v>844</v>
      </c>
      <c r="B778" t="s">
        <v>30</v>
      </c>
      <c r="C778" t="s">
        <v>850</v>
      </c>
      <c r="D778" t="s">
        <v>851</v>
      </c>
      <c r="E778" t="s">
        <v>32</v>
      </c>
      <c r="F778">
        <v>292</v>
      </c>
      <c r="G778" s="3">
        <v>1562.4</v>
      </c>
      <c r="H778" s="6">
        <v>0.1313</v>
      </c>
      <c r="I778" s="8">
        <v>0</v>
      </c>
      <c r="J778" s="8">
        <v>0</v>
      </c>
      <c r="L778" s="3">
        <f t="shared" si="12"/>
        <v>523847.41000000003</v>
      </c>
    </row>
    <row r="779" spans="1:12" x14ac:dyDescent="0.3">
      <c r="A779" t="s">
        <v>844</v>
      </c>
      <c r="B779" t="s">
        <v>30</v>
      </c>
      <c r="C779" t="s">
        <v>852</v>
      </c>
      <c r="D779" t="s">
        <v>507</v>
      </c>
      <c r="E779" t="s">
        <v>32</v>
      </c>
      <c r="F779">
        <v>82</v>
      </c>
      <c r="G779" s="3">
        <v>-593.6</v>
      </c>
      <c r="H779" s="6">
        <v>-6.6400000000000001E-2</v>
      </c>
      <c r="I779" s="8">
        <v>0</v>
      </c>
      <c r="J779" s="8">
        <v>0</v>
      </c>
      <c r="L779" s="3">
        <f t="shared" si="12"/>
        <v>523253.81000000006</v>
      </c>
    </row>
    <row r="780" spans="1:12" x14ac:dyDescent="0.3">
      <c r="A780" t="s">
        <v>844</v>
      </c>
      <c r="B780" t="s">
        <v>30</v>
      </c>
      <c r="C780" s="5" t="s">
        <v>853</v>
      </c>
      <c r="D780" t="s">
        <v>478</v>
      </c>
      <c r="E780" t="s">
        <v>32</v>
      </c>
      <c r="F780">
        <v>368</v>
      </c>
      <c r="G780" s="3">
        <v>1726.4</v>
      </c>
      <c r="H780" s="6">
        <v>0.2374</v>
      </c>
      <c r="I780" s="8">
        <v>0</v>
      </c>
      <c r="J780" s="8">
        <v>0</v>
      </c>
      <c r="L780" s="3">
        <f t="shared" si="12"/>
        <v>524980.21000000008</v>
      </c>
    </row>
    <row r="781" spans="1:12" x14ac:dyDescent="0.3">
      <c r="A781" t="s">
        <v>854</v>
      </c>
      <c r="B781" t="s">
        <v>30</v>
      </c>
      <c r="C781" s="5">
        <v>43970</v>
      </c>
      <c r="D781" s="5">
        <v>44052</v>
      </c>
      <c r="E781" t="s">
        <v>32</v>
      </c>
      <c r="F781">
        <v>58</v>
      </c>
      <c r="G781" s="3">
        <v>-447.2</v>
      </c>
      <c r="H781" s="6">
        <v>-0.1057</v>
      </c>
      <c r="I781" s="8">
        <v>0</v>
      </c>
      <c r="J781" s="8">
        <v>0</v>
      </c>
      <c r="L781" s="3">
        <f t="shared" si="12"/>
        <v>524533.01000000013</v>
      </c>
    </row>
    <row r="782" spans="1:12" x14ac:dyDescent="0.3">
      <c r="A782" t="s">
        <v>854</v>
      </c>
      <c r="B782" t="s">
        <v>30</v>
      </c>
      <c r="C782" s="5" t="s">
        <v>855</v>
      </c>
      <c r="D782" t="s">
        <v>856</v>
      </c>
      <c r="E782" t="s">
        <v>32</v>
      </c>
      <c r="F782">
        <v>22</v>
      </c>
      <c r="G782" s="3">
        <v>-612</v>
      </c>
      <c r="H782" s="6">
        <v>-7.7799999999999994E-2</v>
      </c>
      <c r="I782" s="8">
        <v>0</v>
      </c>
      <c r="J782" s="8">
        <v>0</v>
      </c>
      <c r="L782" s="3">
        <f t="shared" si="12"/>
        <v>523921.01000000013</v>
      </c>
    </row>
    <row r="783" spans="1:12" x14ac:dyDescent="0.3">
      <c r="A783" t="s">
        <v>857</v>
      </c>
      <c r="B783" t="s">
        <v>30</v>
      </c>
      <c r="C783" s="5">
        <v>41514</v>
      </c>
      <c r="D783" t="s">
        <v>858</v>
      </c>
      <c r="E783" t="s">
        <v>32</v>
      </c>
      <c r="F783">
        <v>299</v>
      </c>
      <c r="G783" s="3">
        <v>954.62</v>
      </c>
      <c r="H783" s="6">
        <v>9.4500000000000001E-2</v>
      </c>
      <c r="I783" s="8">
        <v>0</v>
      </c>
      <c r="J783" s="8">
        <v>0</v>
      </c>
      <c r="L783" s="3">
        <f t="shared" si="12"/>
        <v>524875.63000000012</v>
      </c>
    </row>
    <row r="784" spans="1:12" x14ac:dyDescent="0.3">
      <c r="A784" t="s">
        <v>857</v>
      </c>
      <c r="B784" t="s">
        <v>30</v>
      </c>
      <c r="C784" t="s">
        <v>594</v>
      </c>
      <c r="D784" s="5">
        <v>42802</v>
      </c>
      <c r="E784" t="s">
        <v>32</v>
      </c>
      <c r="F784">
        <v>46</v>
      </c>
      <c r="G784" s="3">
        <v>-598.78</v>
      </c>
      <c r="H784" s="6">
        <v>-6.2300000000000001E-2</v>
      </c>
      <c r="I784" s="8">
        <v>0</v>
      </c>
      <c r="J784" s="8">
        <v>0</v>
      </c>
      <c r="L784" s="3">
        <f t="shared" si="12"/>
        <v>524276.85000000009</v>
      </c>
    </row>
    <row r="785" spans="1:12" x14ac:dyDescent="0.3">
      <c r="A785" t="s">
        <v>857</v>
      </c>
      <c r="B785" t="s">
        <v>30</v>
      </c>
      <c r="C785" s="5">
        <v>43221</v>
      </c>
      <c r="D785" s="5" t="s">
        <v>859</v>
      </c>
      <c r="E785" t="s">
        <v>32</v>
      </c>
      <c r="F785">
        <v>139</v>
      </c>
      <c r="G785" s="3">
        <v>-596.96</v>
      </c>
      <c r="H785" s="6">
        <v>-5.5199999999999999E-2</v>
      </c>
      <c r="I785" s="8">
        <v>0</v>
      </c>
      <c r="J785" s="8">
        <v>0</v>
      </c>
      <c r="L785" s="3">
        <f t="shared" si="12"/>
        <v>523679.89000000007</v>
      </c>
    </row>
    <row r="786" spans="1:12" x14ac:dyDescent="0.3">
      <c r="A786" t="s">
        <v>860</v>
      </c>
      <c r="B786" t="s">
        <v>30</v>
      </c>
      <c r="C786" t="s">
        <v>121</v>
      </c>
      <c r="D786" s="5">
        <v>40763</v>
      </c>
      <c r="E786" t="s">
        <v>32</v>
      </c>
      <c r="F786">
        <v>150</v>
      </c>
      <c r="G786" s="3">
        <v>-588</v>
      </c>
      <c r="H786" s="6">
        <v>-7.6999999999999999E-2</v>
      </c>
      <c r="I786" s="8">
        <v>0</v>
      </c>
      <c r="J786" s="8">
        <v>0</v>
      </c>
      <c r="L786" s="3">
        <f t="shared" si="12"/>
        <v>523091.89000000007</v>
      </c>
    </row>
    <row r="787" spans="1:12" x14ac:dyDescent="0.3">
      <c r="A787" t="s">
        <v>860</v>
      </c>
      <c r="B787" t="s">
        <v>30</v>
      </c>
      <c r="C787" t="s">
        <v>861</v>
      </c>
      <c r="D787" t="s">
        <v>862</v>
      </c>
      <c r="E787" t="s">
        <v>32</v>
      </c>
      <c r="F787">
        <v>224</v>
      </c>
      <c r="G787" s="3">
        <v>1788</v>
      </c>
      <c r="H787" s="6">
        <v>0.1918</v>
      </c>
      <c r="I787" s="8">
        <v>0</v>
      </c>
      <c r="J787" s="8">
        <v>0</v>
      </c>
      <c r="L787" s="3">
        <f t="shared" si="12"/>
        <v>524879.89000000013</v>
      </c>
    </row>
    <row r="788" spans="1:12" x14ac:dyDescent="0.3">
      <c r="A788" t="s">
        <v>863</v>
      </c>
      <c r="B788" t="s">
        <v>30</v>
      </c>
      <c r="C788" s="5" t="s">
        <v>31</v>
      </c>
      <c r="D788" s="5">
        <v>40615</v>
      </c>
      <c r="E788" t="s">
        <v>32</v>
      </c>
      <c r="F788">
        <v>50</v>
      </c>
      <c r="G788" s="3">
        <v>-596.70000000000005</v>
      </c>
      <c r="H788" s="6">
        <v>-0.1081</v>
      </c>
      <c r="I788" s="8">
        <v>0</v>
      </c>
      <c r="J788" s="8">
        <v>0</v>
      </c>
      <c r="L788" s="3">
        <f t="shared" si="12"/>
        <v>524283.19000000012</v>
      </c>
    </row>
    <row r="789" spans="1:12" x14ac:dyDescent="0.3">
      <c r="A789" t="s">
        <v>863</v>
      </c>
      <c r="B789" t="s">
        <v>30</v>
      </c>
      <c r="C789" t="s">
        <v>597</v>
      </c>
      <c r="D789" t="s">
        <v>638</v>
      </c>
      <c r="E789" t="s">
        <v>32</v>
      </c>
      <c r="F789">
        <v>4</v>
      </c>
      <c r="G789" s="3">
        <v>-593.6</v>
      </c>
      <c r="H789" s="6">
        <v>-0.1172</v>
      </c>
      <c r="I789" s="8">
        <v>0</v>
      </c>
      <c r="J789" s="8">
        <v>0</v>
      </c>
      <c r="L789" s="3">
        <f t="shared" si="12"/>
        <v>523689.59000000014</v>
      </c>
    </row>
    <row r="790" spans="1:12" x14ac:dyDescent="0.3">
      <c r="A790" t="s">
        <v>863</v>
      </c>
      <c r="B790" t="s">
        <v>30</v>
      </c>
      <c r="C790" t="s">
        <v>183</v>
      </c>
      <c r="D790" t="s">
        <v>864</v>
      </c>
      <c r="E790" t="s">
        <v>32</v>
      </c>
      <c r="F790">
        <v>269</v>
      </c>
      <c r="G790" s="3">
        <v>597.4</v>
      </c>
      <c r="H790" s="6">
        <v>0.1028</v>
      </c>
      <c r="I790" s="8">
        <v>0</v>
      </c>
      <c r="J790" s="8">
        <v>0</v>
      </c>
      <c r="L790" s="3">
        <f t="shared" si="12"/>
        <v>524286.99000000017</v>
      </c>
    </row>
    <row r="791" spans="1:12" x14ac:dyDescent="0.3">
      <c r="A791" t="s">
        <v>863</v>
      </c>
      <c r="B791" t="s">
        <v>30</v>
      </c>
      <c r="C791" t="s">
        <v>865</v>
      </c>
      <c r="D791" t="s">
        <v>866</v>
      </c>
      <c r="E791" t="s">
        <v>32</v>
      </c>
      <c r="F791">
        <v>912</v>
      </c>
      <c r="G791" s="3">
        <v>24194.1</v>
      </c>
      <c r="H791" s="6">
        <v>4.6501000000000001</v>
      </c>
      <c r="I791" s="8">
        <v>0</v>
      </c>
      <c r="J791" s="8">
        <v>0</v>
      </c>
      <c r="L791" s="3">
        <f t="shared" si="12"/>
        <v>548481.0900000002</v>
      </c>
    </row>
    <row r="792" spans="1:12" x14ac:dyDescent="0.3">
      <c r="A792" t="s">
        <v>863</v>
      </c>
      <c r="B792" t="s">
        <v>30</v>
      </c>
      <c r="C792" s="5">
        <v>44068</v>
      </c>
      <c r="D792" s="5">
        <v>44377</v>
      </c>
      <c r="E792" t="s">
        <v>32</v>
      </c>
      <c r="F792">
        <v>217</v>
      </c>
      <c r="G792" s="3">
        <v>3648</v>
      </c>
      <c r="H792" s="6">
        <v>0.69720000000000004</v>
      </c>
      <c r="I792" s="8">
        <v>0</v>
      </c>
      <c r="J792" s="8">
        <v>0</v>
      </c>
      <c r="L792" s="3">
        <f t="shared" si="12"/>
        <v>552129.0900000002</v>
      </c>
    </row>
    <row r="793" spans="1:12" x14ac:dyDescent="0.3">
      <c r="A793" t="s">
        <v>867</v>
      </c>
      <c r="B793" t="s">
        <v>30</v>
      </c>
      <c r="C793" t="s">
        <v>868</v>
      </c>
      <c r="D793" t="s">
        <v>74</v>
      </c>
      <c r="E793" t="s">
        <v>32</v>
      </c>
      <c r="F793">
        <v>1534</v>
      </c>
      <c r="G793" s="3">
        <v>42642.400000000001</v>
      </c>
      <c r="H793" s="6">
        <v>7.9474</v>
      </c>
      <c r="I793" s="8">
        <v>0</v>
      </c>
      <c r="J793" s="8">
        <v>0</v>
      </c>
      <c r="L793" s="3">
        <f t="shared" si="12"/>
        <v>594771.49000000022</v>
      </c>
    </row>
    <row r="794" spans="1:12" x14ac:dyDescent="0.3">
      <c r="A794" t="s">
        <v>867</v>
      </c>
      <c r="B794" t="s">
        <v>30</v>
      </c>
      <c r="C794" t="s">
        <v>869</v>
      </c>
      <c r="D794" t="s">
        <v>870</v>
      </c>
      <c r="E794" t="s">
        <v>32</v>
      </c>
      <c r="F794">
        <v>14</v>
      </c>
      <c r="G794" s="3">
        <v>-591.24</v>
      </c>
      <c r="H794" s="6">
        <v>-9.2399999999999996E-2</v>
      </c>
      <c r="I794" s="8">
        <v>0</v>
      </c>
      <c r="J794" s="8">
        <v>0</v>
      </c>
      <c r="L794" s="3">
        <f t="shared" si="12"/>
        <v>594180.25000000023</v>
      </c>
    </row>
    <row r="795" spans="1:12" x14ac:dyDescent="0.3">
      <c r="A795" t="s">
        <v>871</v>
      </c>
      <c r="B795" t="s">
        <v>30</v>
      </c>
      <c r="C795" t="s">
        <v>432</v>
      </c>
      <c r="D795" t="s">
        <v>310</v>
      </c>
      <c r="E795" t="s">
        <v>32</v>
      </c>
      <c r="F795">
        <v>9</v>
      </c>
      <c r="G795" s="3">
        <v>-598.26</v>
      </c>
      <c r="H795" s="6">
        <v>-0.1139</v>
      </c>
      <c r="I795" s="8">
        <v>0</v>
      </c>
      <c r="J795" s="8">
        <v>0</v>
      </c>
      <c r="L795" s="3">
        <f t="shared" si="12"/>
        <v>593581.99000000022</v>
      </c>
    </row>
    <row r="796" spans="1:12" x14ac:dyDescent="0.3">
      <c r="A796" t="s">
        <v>871</v>
      </c>
      <c r="B796" t="s">
        <v>30</v>
      </c>
      <c r="C796" t="s">
        <v>382</v>
      </c>
      <c r="D796" s="5">
        <v>40759</v>
      </c>
      <c r="E796" t="s">
        <v>32</v>
      </c>
      <c r="F796">
        <v>116</v>
      </c>
      <c r="G796" s="3">
        <v>-658.88</v>
      </c>
      <c r="H796" s="6">
        <v>-0.16589999999999999</v>
      </c>
      <c r="I796" s="8">
        <v>0</v>
      </c>
      <c r="J796" s="8">
        <v>0</v>
      </c>
      <c r="L796" s="3">
        <f t="shared" si="12"/>
        <v>592923.11000000022</v>
      </c>
    </row>
    <row r="797" spans="1:12" x14ac:dyDescent="0.3">
      <c r="A797" t="s">
        <v>871</v>
      </c>
      <c r="B797" t="s">
        <v>30</v>
      </c>
      <c r="C797" s="5">
        <v>41337</v>
      </c>
      <c r="D797" t="s">
        <v>280</v>
      </c>
      <c r="E797" t="s">
        <v>32</v>
      </c>
      <c r="F797">
        <v>27</v>
      </c>
      <c r="G797" s="3">
        <v>-601.6</v>
      </c>
      <c r="H797" s="6">
        <v>-8.9300000000000004E-2</v>
      </c>
      <c r="I797" s="8">
        <v>0</v>
      </c>
      <c r="J797" s="8">
        <v>0</v>
      </c>
      <c r="L797" s="3">
        <f t="shared" si="12"/>
        <v>592321.51000000024</v>
      </c>
    </row>
    <row r="798" spans="1:12" x14ac:dyDescent="0.3">
      <c r="A798" t="s">
        <v>871</v>
      </c>
      <c r="B798" t="s">
        <v>30</v>
      </c>
      <c r="C798" s="5">
        <v>41408</v>
      </c>
      <c r="D798" s="5" t="s">
        <v>270</v>
      </c>
      <c r="E798" t="s">
        <v>32</v>
      </c>
      <c r="F798">
        <v>372</v>
      </c>
      <c r="G798" s="3">
        <v>5396.49</v>
      </c>
      <c r="H798" s="6">
        <v>0.82079999999999997</v>
      </c>
      <c r="I798" s="8">
        <v>0</v>
      </c>
      <c r="J798" s="8">
        <v>0</v>
      </c>
      <c r="L798" s="3">
        <f t="shared" si="12"/>
        <v>597718.00000000023</v>
      </c>
    </row>
    <row r="799" spans="1:12" x14ac:dyDescent="0.3">
      <c r="A799" t="s">
        <v>871</v>
      </c>
      <c r="B799" t="s">
        <v>30</v>
      </c>
      <c r="C799" s="5" t="s">
        <v>785</v>
      </c>
      <c r="D799" s="5">
        <v>42239</v>
      </c>
      <c r="E799" t="s">
        <v>32</v>
      </c>
      <c r="F799">
        <v>152</v>
      </c>
      <c r="G799" s="3">
        <v>-599.82000000000005</v>
      </c>
      <c r="H799" s="6">
        <v>-0.10009999999999999</v>
      </c>
      <c r="I799" s="8">
        <v>0</v>
      </c>
      <c r="J799" s="8">
        <v>0</v>
      </c>
      <c r="L799" s="3">
        <f t="shared" si="12"/>
        <v>597118.18000000028</v>
      </c>
    </row>
    <row r="800" spans="1:12" x14ac:dyDescent="0.3">
      <c r="A800" t="s">
        <v>871</v>
      </c>
      <c r="B800" t="s">
        <v>30</v>
      </c>
      <c r="C800" t="s">
        <v>872</v>
      </c>
      <c r="D800" s="5" t="s">
        <v>873</v>
      </c>
      <c r="E800" t="s">
        <v>32</v>
      </c>
      <c r="F800">
        <v>276</v>
      </c>
      <c r="G800" s="3">
        <v>804</v>
      </c>
      <c r="H800" s="6">
        <v>0.1132</v>
      </c>
      <c r="I800" s="8">
        <v>0</v>
      </c>
      <c r="J800" s="8">
        <v>0</v>
      </c>
      <c r="L800" s="3">
        <f t="shared" si="12"/>
        <v>597922.18000000028</v>
      </c>
    </row>
    <row r="801" spans="1:12" x14ac:dyDescent="0.3">
      <c r="A801" t="s">
        <v>874</v>
      </c>
      <c r="B801" t="s">
        <v>30</v>
      </c>
      <c r="C801" s="5">
        <v>40678</v>
      </c>
      <c r="D801" s="5">
        <v>40709</v>
      </c>
      <c r="E801" t="s">
        <v>32</v>
      </c>
      <c r="F801">
        <v>23</v>
      </c>
      <c r="G801" s="3">
        <v>-525.34</v>
      </c>
      <c r="H801" s="6">
        <v>-8.9800000000000005E-2</v>
      </c>
      <c r="I801" s="8">
        <v>0</v>
      </c>
      <c r="J801" s="8">
        <v>0</v>
      </c>
      <c r="L801" s="3">
        <f t="shared" si="12"/>
        <v>597396.84000000032</v>
      </c>
    </row>
    <row r="802" spans="1:12" x14ac:dyDescent="0.3">
      <c r="A802" t="s">
        <v>874</v>
      </c>
      <c r="B802" t="s">
        <v>30</v>
      </c>
      <c r="C802" t="s">
        <v>875</v>
      </c>
      <c r="D802" t="s">
        <v>876</v>
      </c>
      <c r="E802" t="s">
        <v>32</v>
      </c>
      <c r="F802">
        <v>13</v>
      </c>
      <c r="G802" s="3">
        <v>-544.70000000000005</v>
      </c>
      <c r="H802" s="6">
        <v>-8.5199999999999998E-2</v>
      </c>
      <c r="I802" s="8">
        <v>0</v>
      </c>
      <c r="J802" s="8">
        <v>0</v>
      </c>
      <c r="L802" s="3">
        <f t="shared" si="12"/>
        <v>596852.14000000036</v>
      </c>
    </row>
    <row r="803" spans="1:12" x14ac:dyDescent="0.3">
      <c r="A803" t="s">
        <v>877</v>
      </c>
      <c r="B803" t="s">
        <v>30</v>
      </c>
      <c r="C803" t="s">
        <v>183</v>
      </c>
      <c r="D803" s="5" t="s">
        <v>878</v>
      </c>
      <c r="E803" t="s">
        <v>32</v>
      </c>
      <c r="F803">
        <v>43</v>
      </c>
      <c r="G803" s="3">
        <v>-584.89</v>
      </c>
      <c r="H803" s="6">
        <v>-8.6400000000000005E-2</v>
      </c>
      <c r="I803" s="8">
        <v>0</v>
      </c>
      <c r="J803" s="8">
        <v>0</v>
      </c>
      <c r="L803" s="3">
        <f t="shared" si="12"/>
        <v>596267.25000000035</v>
      </c>
    </row>
    <row r="804" spans="1:12" x14ac:dyDescent="0.3">
      <c r="A804" t="s">
        <v>877</v>
      </c>
      <c r="B804" t="s">
        <v>30</v>
      </c>
      <c r="C804" s="5">
        <v>41702</v>
      </c>
      <c r="D804" s="5">
        <v>41711</v>
      </c>
      <c r="E804" t="s">
        <v>32</v>
      </c>
      <c r="F804">
        <v>7</v>
      </c>
      <c r="G804" s="3">
        <v>-572.4</v>
      </c>
      <c r="H804" s="6">
        <v>-0.1129</v>
      </c>
      <c r="I804" s="8">
        <v>0</v>
      </c>
      <c r="J804" s="8">
        <v>0</v>
      </c>
      <c r="L804" s="3">
        <f t="shared" si="12"/>
        <v>595694.85000000033</v>
      </c>
    </row>
    <row r="805" spans="1:12" x14ac:dyDescent="0.3">
      <c r="A805" t="s">
        <v>877</v>
      </c>
      <c r="B805" t="s">
        <v>30</v>
      </c>
      <c r="C805" t="s">
        <v>879</v>
      </c>
      <c r="D805" t="s">
        <v>265</v>
      </c>
      <c r="E805" t="s">
        <v>32</v>
      </c>
      <c r="F805">
        <v>130</v>
      </c>
      <c r="G805" s="3">
        <v>-578.03</v>
      </c>
      <c r="H805" s="6">
        <v>-0.1298</v>
      </c>
      <c r="I805" s="8">
        <v>0</v>
      </c>
      <c r="J805" s="8">
        <v>0</v>
      </c>
      <c r="L805" s="3">
        <f t="shared" si="12"/>
        <v>595116.8200000003</v>
      </c>
    </row>
    <row r="806" spans="1:12" x14ac:dyDescent="0.3">
      <c r="A806" t="s">
        <v>877</v>
      </c>
      <c r="B806" t="s">
        <v>30</v>
      </c>
      <c r="C806" s="5">
        <v>42087</v>
      </c>
      <c r="D806" s="5">
        <v>42173</v>
      </c>
      <c r="E806" t="s">
        <v>32</v>
      </c>
      <c r="F806">
        <v>59</v>
      </c>
      <c r="G806" s="3">
        <v>-436.79</v>
      </c>
      <c r="H806" s="6">
        <v>-7.51E-2</v>
      </c>
      <c r="I806" s="8">
        <v>0</v>
      </c>
      <c r="J806" s="8">
        <v>0</v>
      </c>
      <c r="L806" s="3">
        <f t="shared" si="12"/>
        <v>594680.03000000026</v>
      </c>
    </row>
    <row r="807" spans="1:12" x14ac:dyDescent="0.3">
      <c r="A807" t="s">
        <v>877</v>
      </c>
      <c r="B807" t="s">
        <v>30</v>
      </c>
      <c r="C807" s="5" t="s">
        <v>236</v>
      </c>
      <c r="D807" s="5" t="s">
        <v>722</v>
      </c>
      <c r="E807" t="s">
        <v>32</v>
      </c>
      <c r="F807">
        <v>141</v>
      </c>
      <c r="G807" s="3">
        <v>-591.23</v>
      </c>
      <c r="H807" s="6">
        <v>-0.10299999999999999</v>
      </c>
      <c r="I807" s="8">
        <v>0</v>
      </c>
      <c r="J807" s="8">
        <v>0</v>
      </c>
      <c r="L807" s="3">
        <f t="shared" si="12"/>
        <v>594088.80000000028</v>
      </c>
    </row>
    <row r="808" spans="1:12" x14ac:dyDescent="0.3">
      <c r="A808" t="s">
        <v>880</v>
      </c>
      <c r="B808" t="s">
        <v>30</v>
      </c>
      <c r="C808" t="s">
        <v>176</v>
      </c>
      <c r="D808" t="s">
        <v>881</v>
      </c>
      <c r="E808" t="s">
        <v>32</v>
      </c>
      <c r="F808">
        <v>225</v>
      </c>
      <c r="G808" s="3">
        <v>647.74</v>
      </c>
      <c r="H808" s="6">
        <v>0.11509999999999999</v>
      </c>
      <c r="I808" s="8">
        <v>0</v>
      </c>
      <c r="J808" s="8">
        <v>0</v>
      </c>
      <c r="L808" s="3">
        <f t="shared" si="12"/>
        <v>594736.54000000027</v>
      </c>
    </row>
    <row r="809" spans="1:12" x14ac:dyDescent="0.3">
      <c r="A809" t="s">
        <v>880</v>
      </c>
      <c r="B809" t="s">
        <v>30</v>
      </c>
      <c r="C809" t="s">
        <v>552</v>
      </c>
      <c r="D809" s="5">
        <v>42507</v>
      </c>
      <c r="E809" t="s">
        <v>32</v>
      </c>
      <c r="F809">
        <v>338</v>
      </c>
      <c r="G809" s="3">
        <v>1569.72</v>
      </c>
      <c r="H809" s="6">
        <v>0.24030000000000001</v>
      </c>
      <c r="I809" s="8">
        <v>0</v>
      </c>
      <c r="J809" s="8">
        <v>0</v>
      </c>
      <c r="L809" s="3">
        <f t="shared" si="12"/>
        <v>596306.26000000024</v>
      </c>
    </row>
    <row r="810" spans="1:12" x14ac:dyDescent="0.3">
      <c r="A810" t="s">
        <v>880</v>
      </c>
      <c r="B810" t="s">
        <v>30</v>
      </c>
      <c r="C810" s="5" t="s">
        <v>882</v>
      </c>
      <c r="D810" s="5" t="s">
        <v>883</v>
      </c>
      <c r="E810" t="s">
        <v>32</v>
      </c>
      <c r="F810">
        <v>54</v>
      </c>
      <c r="G810" s="3">
        <v>-597.74</v>
      </c>
      <c r="H810" s="6">
        <v>-5.0200000000000002E-2</v>
      </c>
      <c r="I810" s="8">
        <v>0</v>
      </c>
      <c r="J810" s="8">
        <v>0</v>
      </c>
      <c r="L810" s="3">
        <f t="shared" si="12"/>
        <v>595708.52000000025</v>
      </c>
    </row>
    <row r="811" spans="1:12" x14ac:dyDescent="0.3">
      <c r="A811" t="s">
        <v>880</v>
      </c>
      <c r="B811" t="s">
        <v>30</v>
      </c>
      <c r="C811" s="5" t="s">
        <v>80</v>
      </c>
      <c r="D811" s="5">
        <v>43703</v>
      </c>
      <c r="E811" t="s">
        <v>32</v>
      </c>
      <c r="F811">
        <v>30</v>
      </c>
      <c r="G811" s="3">
        <v>-599.25</v>
      </c>
      <c r="H811" s="6">
        <v>-5.2200000000000003E-2</v>
      </c>
      <c r="I811" s="8">
        <v>0</v>
      </c>
      <c r="J811" s="8">
        <v>0</v>
      </c>
      <c r="L811" s="3">
        <f t="shared" si="12"/>
        <v>595109.27000000025</v>
      </c>
    </row>
    <row r="812" spans="1:12" x14ac:dyDescent="0.3">
      <c r="A812" t="s">
        <v>880</v>
      </c>
      <c r="B812" t="s">
        <v>30</v>
      </c>
      <c r="C812" s="5" t="s">
        <v>786</v>
      </c>
      <c r="D812" s="5">
        <v>43901</v>
      </c>
      <c r="E812" t="s">
        <v>32</v>
      </c>
      <c r="F812">
        <v>118</v>
      </c>
      <c r="G812" s="3">
        <v>-600.27</v>
      </c>
      <c r="H812" s="6">
        <v>-7.0699999999999999E-2</v>
      </c>
      <c r="I812" s="8">
        <v>0</v>
      </c>
      <c r="J812" s="8">
        <v>0</v>
      </c>
      <c r="L812" s="3">
        <f t="shared" si="12"/>
        <v>594509.00000000023</v>
      </c>
    </row>
    <row r="813" spans="1:12" x14ac:dyDescent="0.3">
      <c r="A813" t="s">
        <v>884</v>
      </c>
      <c r="B813" t="s">
        <v>30</v>
      </c>
      <c r="C813" t="s">
        <v>246</v>
      </c>
      <c r="D813" s="5" t="s">
        <v>433</v>
      </c>
      <c r="E813" t="s">
        <v>32</v>
      </c>
      <c r="F813">
        <v>15</v>
      </c>
      <c r="G813" s="3">
        <v>-612</v>
      </c>
      <c r="H813" s="6">
        <v>-6.5600000000000006E-2</v>
      </c>
      <c r="I813" s="8">
        <v>0</v>
      </c>
      <c r="J813" s="8">
        <v>0</v>
      </c>
      <c r="L813" s="3">
        <f t="shared" si="12"/>
        <v>593897.00000000023</v>
      </c>
    </row>
    <row r="814" spans="1:12" x14ac:dyDescent="0.3">
      <c r="A814" t="s">
        <v>884</v>
      </c>
      <c r="B814" t="s">
        <v>30</v>
      </c>
      <c r="C814" s="5" t="s">
        <v>676</v>
      </c>
      <c r="D814" s="5" t="s">
        <v>885</v>
      </c>
      <c r="E814" t="s">
        <v>32</v>
      </c>
      <c r="F814">
        <v>10</v>
      </c>
      <c r="G814" s="3">
        <v>-592</v>
      </c>
      <c r="H814" s="6">
        <v>-6.3299999999999995E-2</v>
      </c>
      <c r="I814" s="8">
        <v>0</v>
      </c>
      <c r="J814" s="8">
        <v>0</v>
      </c>
      <c r="L814" s="3">
        <f t="shared" si="12"/>
        <v>593305.00000000023</v>
      </c>
    </row>
    <row r="815" spans="1:12" x14ac:dyDescent="0.3">
      <c r="A815" t="s">
        <v>884</v>
      </c>
      <c r="B815" t="s">
        <v>30</v>
      </c>
      <c r="C815" t="s">
        <v>886</v>
      </c>
      <c r="D815" s="5">
        <v>41338</v>
      </c>
      <c r="E815" t="s">
        <v>32</v>
      </c>
      <c r="F815">
        <v>18</v>
      </c>
      <c r="G815" s="3">
        <v>-589.6</v>
      </c>
      <c r="H815" s="6">
        <v>-7.8600000000000003E-2</v>
      </c>
      <c r="I815" s="8">
        <v>0</v>
      </c>
      <c r="J815" s="8">
        <v>0</v>
      </c>
      <c r="L815" s="3">
        <f t="shared" si="12"/>
        <v>592715.40000000026</v>
      </c>
    </row>
    <row r="816" spans="1:12" x14ac:dyDescent="0.3">
      <c r="A816" t="s">
        <v>884</v>
      </c>
      <c r="B816" t="s">
        <v>30</v>
      </c>
      <c r="C816" t="s">
        <v>887</v>
      </c>
      <c r="D816" t="s">
        <v>888</v>
      </c>
      <c r="E816" t="s">
        <v>32</v>
      </c>
      <c r="F816">
        <v>225</v>
      </c>
      <c r="G816" s="3">
        <v>2652</v>
      </c>
      <c r="H816" s="6">
        <v>0.22109999999999999</v>
      </c>
      <c r="I816" s="8">
        <v>0</v>
      </c>
      <c r="J816" s="8">
        <v>0</v>
      </c>
      <c r="L816" s="3">
        <f t="shared" si="12"/>
        <v>595367.40000000026</v>
      </c>
    </row>
    <row r="817" spans="1:12" x14ac:dyDescent="0.3">
      <c r="A817" t="s">
        <v>884</v>
      </c>
      <c r="B817" t="s">
        <v>30</v>
      </c>
      <c r="C817" s="5">
        <v>42079</v>
      </c>
      <c r="D817" s="5">
        <v>42092</v>
      </c>
      <c r="E817" t="s">
        <v>32</v>
      </c>
      <c r="F817">
        <v>9</v>
      </c>
      <c r="G817" s="3">
        <v>-686</v>
      </c>
      <c r="H817" s="6">
        <v>-8.7499999999999994E-2</v>
      </c>
      <c r="I817" s="8">
        <v>0</v>
      </c>
      <c r="J817" s="8">
        <v>0</v>
      </c>
      <c r="L817" s="3">
        <f t="shared" si="12"/>
        <v>594681.40000000026</v>
      </c>
    </row>
    <row r="818" spans="1:12" x14ac:dyDescent="0.3">
      <c r="A818" t="s">
        <v>884</v>
      </c>
      <c r="B818" t="s">
        <v>30</v>
      </c>
      <c r="C818" t="s">
        <v>889</v>
      </c>
      <c r="D818" s="5" t="s">
        <v>890</v>
      </c>
      <c r="E818" t="s">
        <v>32</v>
      </c>
      <c r="F818">
        <v>47</v>
      </c>
      <c r="G818" s="3">
        <v>121.2</v>
      </c>
      <c r="H818" s="6">
        <v>1.4800000000000001E-2</v>
      </c>
      <c r="I818" s="8">
        <v>0</v>
      </c>
      <c r="J818" s="8">
        <v>0</v>
      </c>
      <c r="L818" s="3">
        <f t="shared" si="12"/>
        <v>594802.60000000021</v>
      </c>
    </row>
    <row r="819" spans="1:12" x14ac:dyDescent="0.3">
      <c r="A819" t="s">
        <v>884</v>
      </c>
      <c r="B819" t="s">
        <v>30</v>
      </c>
      <c r="C819" t="s">
        <v>891</v>
      </c>
      <c r="D819" s="5">
        <v>43223</v>
      </c>
      <c r="E819" t="s">
        <v>32</v>
      </c>
      <c r="F819">
        <v>355</v>
      </c>
      <c r="G819" s="3">
        <v>1166</v>
      </c>
      <c r="H819" s="6">
        <v>0.1153</v>
      </c>
      <c r="I819" s="8">
        <v>0</v>
      </c>
      <c r="J819" s="8">
        <v>0</v>
      </c>
      <c r="L819" s="3">
        <f t="shared" si="12"/>
        <v>595968.60000000021</v>
      </c>
    </row>
    <row r="820" spans="1:12" x14ac:dyDescent="0.3">
      <c r="A820" t="s">
        <v>884</v>
      </c>
      <c r="B820" t="s">
        <v>30</v>
      </c>
      <c r="C820" t="s">
        <v>892</v>
      </c>
      <c r="D820" t="s">
        <v>528</v>
      </c>
      <c r="E820" t="s">
        <v>32</v>
      </c>
      <c r="F820">
        <v>1</v>
      </c>
      <c r="G820" s="3">
        <v>-600</v>
      </c>
      <c r="H820" s="6">
        <v>-8.0600000000000005E-2</v>
      </c>
      <c r="I820" s="8">
        <v>0</v>
      </c>
      <c r="J820" s="8">
        <v>0</v>
      </c>
      <c r="L820" s="3">
        <f t="shared" si="12"/>
        <v>595368.60000000021</v>
      </c>
    </row>
    <row r="821" spans="1:12" x14ac:dyDescent="0.3">
      <c r="A821" t="s">
        <v>884</v>
      </c>
      <c r="B821" t="s">
        <v>30</v>
      </c>
      <c r="C821" t="s">
        <v>452</v>
      </c>
      <c r="D821" t="s">
        <v>893</v>
      </c>
      <c r="E821" t="s">
        <v>32</v>
      </c>
      <c r="F821">
        <v>20</v>
      </c>
      <c r="G821" s="3">
        <v>-604.79999999999995</v>
      </c>
      <c r="H821" s="6">
        <v>-7.6200000000000004E-2</v>
      </c>
      <c r="I821" s="8">
        <v>0</v>
      </c>
      <c r="J821" s="8">
        <v>0</v>
      </c>
      <c r="L821" s="3">
        <f t="shared" si="12"/>
        <v>594763.80000000016</v>
      </c>
    </row>
    <row r="822" spans="1:12" x14ac:dyDescent="0.3">
      <c r="A822" t="s">
        <v>884</v>
      </c>
      <c r="B822" t="s">
        <v>30</v>
      </c>
      <c r="C822" s="5">
        <v>43891</v>
      </c>
      <c r="D822" s="5">
        <v>43895</v>
      </c>
      <c r="E822" t="s">
        <v>32</v>
      </c>
      <c r="F822">
        <v>4</v>
      </c>
      <c r="G822" s="3">
        <v>-588</v>
      </c>
      <c r="H822" s="6">
        <v>-0.12280000000000001</v>
      </c>
      <c r="I822" s="8">
        <v>0</v>
      </c>
      <c r="J822" s="8">
        <v>0</v>
      </c>
      <c r="L822" s="3">
        <f t="shared" si="12"/>
        <v>594175.80000000016</v>
      </c>
    </row>
    <row r="823" spans="1:12" x14ac:dyDescent="0.3">
      <c r="A823" t="s">
        <v>884</v>
      </c>
      <c r="B823" t="s">
        <v>30</v>
      </c>
      <c r="C823" t="s">
        <v>894</v>
      </c>
      <c r="D823" s="5">
        <v>44377</v>
      </c>
      <c r="E823" t="s">
        <v>32</v>
      </c>
      <c r="F823">
        <v>254</v>
      </c>
      <c r="G823" s="3">
        <v>2545.6</v>
      </c>
      <c r="H823" s="6">
        <v>0.49859999999999999</v>
      </c>
      <c r="I823" s="8">
        <v>0</v>
      </c>
      <c r="J823" s="8">
        <v>0</v>
      </c>
      <c r="L823" s="3">
        <f t="shared" si="12"/>
        <v>596721.40000000014</v>
      </c>
    </row>
    <row r="824" spans="1:12" x14ac:dyDescent="0.3">
      <c r="A824" t="s">
        <v>895</v>
      </c>
      <c r="B824" t="s">
        <v>30</v>
      </c>
      <c r="C824" t="s">
        <v>31</v>
      </c>
      <c r="D824" t="s">
        <v>246</v>
      </c>
      <c r="E824" t="s">
        <v>32</v>
      </c>
      <c r="F824">
        <v>17</v>
      </c>
      <c r="G824" s="3">
        <v>-603.5</v>
      </c>
      <c r="H824" s="6">
        <v>-6.7699999999999996E-2</v>
      </c>
      <c r="I824" s="8">
        <v>0</v>
      </c>
      <c r="J824" s="8">
        <v>0</v>
      </c>
      <c r="L824" s="3">
        <f t="shared" si="12"/>
        <v>596117.90000000014</v>
      </c>
    </row>
    <row r="825" spans="1:12" x14ac:dyDescent="0.3">
      <c r="A825" t="s">
        <v>895</v>
      </c>
      <c r="B825" t="s">
        <v>30</v>
      </c>
      <c r="C825" t="s">
        <v>896</v>
      </c>
      <c r="D825" s="5">
        <v>41872</v>
      </c>
      <c r="E825" t="s">
        <v>32</v>
      </c>
      <c r="F825">
        <v>270</v>
      </c>
      <c r="G825" s="3">
        <v>964.6</v>
      </c>
      <c r="H825" s="6">
        <v>0.105</v>
      </c>
      <c r="I825" s="8">
        <v>0</v>
      </c>
      <c r="J825" s="8">
        <v>0</v>
      </c>
      <c r="L825" s="3">
        <f t="shared" si="12"/>
        <v>597082.50000000012</v>
      </c>
    </row>
    <row r="826" spans="1:12" x14ac:dyDescent="0.3">
      <c r="A826" t="s">
        <v>895</v>
      </c>
      <c r="B826" t="s">
        <v>30</v>
      </c>
      <c r="C826" s="5">
        <v>42075</v>
      </c>
      <c r="D826" s="5">
        <v>42092</v>
      </c>
      <c r="E826" t="s">
        <v>32</v>
      </c>
      <c r="F826">
        <v>11</v>
      </c>
      <c r="G826" s="3">
        <v>112.2</v>
      </c>
      <c r="H826" s="6">
        <v>1.32E-2</v>
      </c>
      <c r="I826" s="8">
        <v>0</v>
      </c>
      <c r="J826" s="8">
        <v>0</v>
      </c>
      <c r="L826" s="3">
        <f t="shared" si="12"/>
        <v>597194.70000000007</v>
      </c>
    </row>
    <row r="827" spans="1:12" x14ac:dyDescent="0.3">
      <c r="A827" t="s">
        <v>895</v>
      </c>
      <c r="B827" t="s">
        <v>30</v>
      </c>
      <c r="C827" s="5">
        <v>42151</v>
      </c>
      <c r="D827" s="5">
        <v>42170</v>
      </c>
      <c r="E827" t="s">
        <v>32</v>
      </c>
      <c r="F827">
        <v>13</v>
      </c>
      <c r="G827" s="3">
        <v>-588.5</v>
      </c>
      <c r="H827" s="6">
        <v>-8.1900000000000001E-2</v>
      </c>
      <c r="I827" s="8">
        <v>0</v>
      </c>
      <c r="J827" s="8">
        <v>0</v>
      </c>
      <c r="L827" s="3">
        <f t="shared" si="12"/>
        <v>596606.20000000007</v>
      </c>
    </row>
    <row r="828" spans="1:12" x14ac:dyDescent="0.3">
      <c r="A828" t="s">
        <v>895</v>
      </c>
      <c r="B828" t="s">
        <v>30</v>
      </c>
      <c r="C828" s="5" t="s">
        <v>236</v>
      </c>
      <c r="D828" s="5">
        <v>42228</v>
      </c>
      <c r="E828" t="s">
        <v>32</v>
      </c>
      <c r="F828">
        <v>16</v>
      </c>
      <c r="G828" s="3">
        <v>-592.20000000000005</v>
      </c>
      <c r="H828" s="6">
        <v>-6.9099999999999995E-2</v>
      </c>
      <c r="I828" s="8">
        <v>0</v>
      </c>
      <c r="J828" s="8">
        <v>0</v>
      </c>
      <c r="L828" s="3">
        <f t="shared" si="12"/>
        <v>596014.00000000012</v>
      </c>
    </row>
    <row r="829" spans="1:12" x14ac:dyDescent="0.3">
      <c r="A829" t="s">
        <v>895</v>
      </c>
      <c r="B829" t="s">
        <v>30</v>
      </c>
      <c r="C829" s="5">
        <v>42809</v>
      </c>
      <c r="D829" s="5">
        <v>42967</v>
      </c>
      <c r="E829" t="s">
        <v>32</v>
      </c>
      <c r="F829">
        <v>109</v>
      </c>
      <c r="G829" s="3">
        <v>-595.20000000000005</v>
      </c>
      <c r="H829" s="6">
        <v>-7.5200000000000003E-2</v>
      </c>
      <c r="I829" s="8">
        <v>0</v>
      </c>
      <c r="J829" s="8">
        <v>0</v>
      </c>
      <c r="L829" s="3">
        <f t="shared" si="12"/>
        <v>595418.80000000016</v>
      </c>
    </row>
    <row r="830" spans="1:12" x14ac:dyDescent="0.3">
      <c r="A830" t="s">
        <v>895</v>
      </c>
      <c r="B830" t="s">
        <v>30</v>
      </c>
      <c r="C830" t="s">
        <v>897</v>
      </c>
      <c r="D830" s="5" t="s">
        <v>898</v>
      </c>
      <c r="E830" t="s">
        <v>32</v>
      </c>
      <c r="F830">
        <v>46</v>
      </c>
      <c r="G830" s="3">
        <v>-597.6</v>
      </c>
      <c r="H830" s="6">
        <v>-5.33E-2</v>
      </c>
      <c r="I830" s="8">
        <v>0</v>
      </c>
      <c r="J830" s="8">
        <v>0</v>
      </c>
      <c r="L830" s="3">
        <f t="shared" si="12"/>
        <v>594821.20000000019</v>
      </c>
    </row>
    <row r="831" spans="1:12" x14ac:dyDescent="0.3">
      <c r="A831" t="s">
        <v>899</v>
      </c>
      <c r="B831" t="s">
        <v>30</v>
      </c>
      <c r="C831" s="5" t="s">
        <v>31</v>
      </c>
      <c r="D831" s="5">
        <v>40616</v>
      </c>
      <c r="E831" t="s">
        <v>32</v>
      </c>
      <c r="F831">
        <v>51</v>
      </c>
      <c r="G831" s="3">
        <v>-599.4</v>
      </c>
      <c r="H831" s="6">
        <v>-5.7700000000000001E-2</v>
      </c>
      <c r="I831" s="8">
        <v>0</v>
      </c>
      <c r="J831" s="8">
        <v>0</v>
      </c>
      <c r="L831" s="3">
        <f t="shared" si="12"/>
        <v>594221.80000000016</v>
      </c>
    </row>
    <row r="832" spans="1:12" x14ac:dyDescent="0.3">
      <c r="A832" t="s">
        <v>899</v>
      </c>
      <c r="B832" t="s">
        <v>30</v>
      </c>
      <c r="C832" s="5">
        <v>41147</v>
      </c>
      <c r="D832" t="s">
        <v>900</v>
      </c>
      <c r="E832" t="s">
        <v>32</v>
      </c>
      <c r="F832">
        <v>20</v>
      </c>
      <c r="G832" s="3">
        <v>-592</v>
      </c>
      <c r="H832" s="6">
        <v>-5.67E-2</v>
      </c>
      <c r="I832" s="8">
        <v>0</v>
      </c>
      <c r="J832" s="8">
        <v>0</v>
      </c>
      <c r="L832" s="3">
        <f t="shared" si="12"/>
        <v>593629.80000000016</v>
      </c>
    </row>
    <row r="833" spans="1:24" x14ac:dyDescent="0.3">
      <c r="A833" t="s">
        <v>899</v>
      </c>
      <c r="B833" t="s">
        <v>30</v>
      </c>
      <c r="C833" t="s">
        <v>901</v>
      </c>
      <c r="D833" t="s">
        <v>902</v>
      </c>
      <c r="E833" t="s">
        <v>32</v>
      </c>
      <c r="F833">
        <v>243</v>
      </c>
      <c r="G833" s="3">
        <v>163.19999999999999</v>
      </c>
      <c r="H833" s="6">
        <v>1.72E-2</v>
      </c>
      <c r="I833" s="8">
        <v>0</v>
      </c>
      <c r="J833" s="8">
        <v>0</v>
      </c>
      <c r="L833" s="3">
        <f t="shared" si="12"/>
        <v>593793.00000000012</v>
      </c>
    </row>
    <row r="834" spans="1:24" x14ac:dyDescent="0.3">
      <c r="A834" t="s">
        <v>899</v>
      </c>
      <c r="B834" t="s">
        <v>30</v>
      </c>
      <c r="C834" t="s">
        <v>903</v>
      </c>
      <c r="D834" s="5" t="s">
        <v>904</v>
      </c>
      <c r="E834" t="s">
        <v>32</v>
      </c>
      <c r="F834">
        <v>6</v>
      </c>
      <c r="G834" s="3">
        <v>-598.6</v>
      </c>
      <c r="H834" s="6">
        <v>-5.0200000000000002E-2</v>
      </c>
      <c r="I834" s="8">
        <v>0</v>
      </c>
      <c r="J834" s="8">
        <v>0</v>
      </c>
      <c r="L834" s="3">
        <f t="shared" si="12"/>
        <v>593194.40000000014</v>
      </c>
    </row>
    <row r="835" spans="1:24" x14ac:dyDescent="0.3">
      <c r="A835" t="s">
        <v>899</v>
      </c>
      <c r="B835" t="s">
        <v>30</v>
      </c>
      <c r="C835" s="5">
        <v>41729</v>
      </c>
      <c r="D835" s="5" t="s">
        <v>905</v>
      </c>
      <c r="E835" t="s">
        <v>32</v>
      </c>
      <c r="F835">
        <v>12</v>
      </c>
      <c r="G835" s="3">
        <v>-595.20000000000005</v>
      </c>
      <c r="H835" s="6">
        <v>-5.5599999999999997E-2</v>
      </c>
      <c r="I835" s="8">
        <v>0</v>
      </c>
      <c r="J835" s="8">
        <v>0</v>
      </c>
      <c r="L835" s="3">
        <f t="shared" si="12"/>
        <v>592599.20000000019</v>
      </c>
      <c r="R835" s="1"/>
      <c r="T835" s="2"/>
      <c r="V835" s="1"/>
      <c r="X835" s="1"/>
    </row>
    <row r="836" spans="1:24" x14ac:dyDescent="0.3">
      <c r="A836" t="s">
        <v>899</v>
      </c>
      <c r="B836" t="s">
        <v>30</v>
      </c>
      <c r="C836" s="5">
        <v>41798</v>
      </c>
      <c r="D836" s="5">
        <v>41814</v>
      </c>
      <c r="E836" t="s">
        <v>32</v>
      </c>
      <c r="F836">
        <v>12</v>
      </c>
      <c r="G836" s="3">
        <v>-598.5</v>
      </c>
      <c r="H836" s="6">
        <v>-5.5599999999999997E-2</v>
      </c>
      <c r="I836" s="8">
        <v>0</v>
      </c>
      <c r="J836" s="8">
        <v>0</v>
      </c>
      <c r="L836" s="3">
        <f t="shared" si="12"/>
        <v>592000.70000000019</v>
      </c>
      <c r="R836" s="1"/>
      <c r="T836" s="3"/>
      <c r="V836" s="1"/>
      <c r="X836" s="1"/>
    </row>
    <row r="837" spans="1:24" x14ac:dyDescent="0.3">
      <c r="A837" t="s">
        <v>899</v>
      </c>
      <c r="B837" t="s">
        <v>30</v>
      </c>
      <c r="C837" s="5">
        <v>42904</v>
      </c>
      <c r="D837" s="5">
        <v>42915</v>
      </c>
      <c r="E837" t="s">
        <v>32</v>
      </c>
      <c r="F837">
        <v>9</v>
      </c>
      <c r="G837" s="3">
        <v>-597.79999999999995</v>
      </c>
      <c r="H837" s="6">
        <v>-7.1400000000000005E-2</v>
      </c>
      <c r="I837" s="8">
        <v>0</v>
      </c>
      <c r="J837" s="8">
        <v>0</v>
      </c>
      <c r="L837" s="3">
        <f t="shared" si="12"/>
        <v>591402.90000000014</v>
      </c>
      <c r="R837" s="1"/>
      <c r="T837" s="2"/>
      <c r="V837" s="1"/>
      <c r="X837" s="1"/>
    </row>
    <row r="838" spans="1:24" x14ac:dyDescent="0.3">
      <c r="A838" t="s">
        <v>899</v>
      </c>
      <c r="B838" t="s">
        <v>30</v>
      </c>
      <c r="C838" t="s">
        <v>906</v>
      </c>
      <c r="D838" s="5">
        <v>43179</v>
      </c>
      <c r="E838" t="s">
        <v>32</v>
      </c>
      <c r="F838">
        <v>164</v>
      </c>
      <c r="G838" s="3">
        <v>-191.4</v>
      </c>
      <c r="H838" s="6">
        <v>-2.47E-2</v>
      </c>
      <c r="I838" s="8">
        <v>0</v>
      </c>
      <c r="J838" s="8">
        <v>0</v>
      </c>
      <c r="L838" s="3">
        <f t="shared" si="12"/>
        <v>591211.50000000012</v>
      </c>
      <c r="P838" s="4"/>
      <c r="T838" s="4"/>
    </row>
    <row r="839" spans="1:24" x14ac:dyDescent="0.3">
      <c r="A839" t="s">
        <v>907</v>
      </c>
      <c r="B839" t="s">
        <v>30</v>
      </c>
      <c r="C839" t="s">
        <v>908</v>
      </c>
      <c r="D839" s="5" t="s">
        <v>206</v>
      </c>
      <c r="E839" t="s">
        <v>32</v>
      </c>
      <c r="F839">
        <v>66</v>
      </c>
      <c r="G839" s="3">
        <v>-614.76</v>
      </c>
      <c r="H839" s="6">
        <v>-7.3899999999999993E-2</v>
      </c>
      <c r="I839" s="8">
        <v>0</v>
      </c>
      <c r="J839" s="8">
        <v>0</v>
      </c>
      <c r="L839" s="3">
        <f t="shared" si="12"/>
        <v>590596.74000000011</v>
      </c>
    </row>
    <row r="840" spans="1:24" x14ac:dyDescent="0.3">
      <c r="A840" t="s">
        <v>907</v>
      </c>
      <c r="B840" t="s">
        <v>30</v>
      </c>
      <c r="C840" s="5">
        <v>41490</v>
      </c>
      <c r="D840" s="5">
        <v>41872</v>
      </c>
      <c r="E840" t="s">
        <v>32</v>
      </c>
      <c r="F840">
        <v>268</v>
      </c>
      <c r="G840" s="3">
        <v>1652.08</v>
      </c>
      <c r="H840" s="6">
        <v>0.1893</v>
      </c>
      <c r="I840" s="8">
        <v>0</v>
      </c>
      <c r="J840" s="8">
        <v>0</v>
      </c>
      <c r="L840" s="3">
        <f t="shared" si="12"/>
        <v>592248.82000000007</v>
      </c>
    </row>
    <row r="841" spans="1:24" x14ac:dyDescent="0.3">
      <c r="A841" t="s">
        <v>907</v>
      </c>
      <c r="B841" t="s">
        <v>30</v>
      </c>
      <c r="C841" s="5">
        <v>42225</v>
      </c>
      <c r="D841" s="5">
        <v>42239</v>
      </c>
      <c r="E841" t="s">
        <v>32</v>
      </c>
      <c r="F841">
        <v>10</v>
      </c>
      <c r="G841" s="3">
        <v>-763.58</v>
      </c>
      <c r="H841" s="6">
        <v>-8.7999999999999995E-2</v>
      </c>
      <c r="I841" s="8">
        <v>0</v>
      </c>
      <c r="J841" s="8">
        <v>0</v>
      </c>
      <c r="L841" s="3">
        <f t="shared" ref="L841:L868" si="13">+L840+G841</f>
        <v>591485.24000000011</v>
      </c>
    </row>
    <row r="842" spans="1:24" x14ac:dyDescent="0.3">
      <c r="A842" t="s">
        <v>907</v>
      </c>
      <c r="B842" t="s">
        <v>30</v>
      </c>
      <c r="C842" t="s">
        <v>335</v>
      </c>
      <c r="D842" t="s">
        <v>909</v>
      </c>
      <c r="E842" t="s">
        <v>32</v>
      </c>
      <c r="F842">
        <v>301</v>
      </c>
      <c r="G842" s="3">
        <v>-590.52</v>
      </c>
      <c r="H842" s="6">
        <v>-8.77E-2</v>
      </c>
      <c r="I842" s="8">
        <v>0</v>
      </c>
      <c r="J842" s="8">
        <v>0</v>
      </c>
      <c r="L842" s="3">
        <f t="shared" si="13"/>
        <v>590894.72000000009</v>
      </c>
    </row>
    <row r="843" spans="1:24" x14ac:dyDescent="0.3">
      <c r="A843" t="s">
        <v>907</v>
      </c>
      <c r="B843" t="s">
        <v>30</v>
      </c>
      <c r="C843" s="5">
        <v>42813</v>
      </c>
      <c r="D843" s="5">
        <v>43185</v>
      </c>
      <c r="E843" t="s">
        <v>32</v>
      </c>
      <c r="F843">
        <v>260</v>
      </c>
      <c r="G843" s="3">
        <v>1294.4000000000001</v>
      </c>
      <c r="H843" s="6">
        <v>0.1133</v>
      </c>
      <c r="I843" s="8">
        <v>0</v>
      </c>
      <c r="J843" s="8">
        <v>0</v>
      </c>
      <c r="L843" s="3">
        <f t="shared" si="13"/>
        <v>592189.12000000011</v>
      </c>
    </row>
    <row r="844" spans="1:24" x14ac:dyDescent="0.3">
      <c r="A844" t="s">
        <v>907</v>
      </c>
      <c r="B844" t="s">
        <v>30</v>
      </c>
      <c r="C844" s="5">
        <v>43681</v>
      </c>
      <c r="D844" s="5">
        <v>43898</v>
      </c>
      <c r="E844" t="s">
        <v>32</v>
      </c>
      <c r="F844">
        <v>152</v>
      </c>
      <c r="G844" s="3">
        <v>-936.24</v>
      </c>
      <c r="H844" s="6">
        <v>-0.1099</v>
      </c>
      <c r="I844" s="8">
        <v>0</v>
      </c>
      <c r="J844" s="8">
        <v>0</v>
      </c>
      <c r="L844" s="3">
        <f t="shared" si="13"/>
        <v>591252.88000000012</v>
      </c>
    </row>
    <row r="845" spans="1:24" x14ac:dyDescent="0.3">
      <c r="A845" t="s">
        <v>910</v>
      </c>
      <c r="B845" t="s">
        <v>30</v>
      </c>
      <c r="C845" t="s">
        <v>31</v>
      </c>
      <c r="D845" t="s">
        <v>822</v>
      </c>
      <c r="E845" t="s">
        <v>32</v>
      </c>
      <c r="F845">
        <v>9</v>
      </c>
      <c r="G845" s="3">
        <v>-572</v>
      </c>
      <c r="H845" s="6">
        <v>-0.1</v>
      </c>
      <c r="I845" s="8">
        <v>0</v>
      </c>
      <c r="J845" s="8">
        <v>0</v>
      </c>
      <c r="L845" s="3">
        <f t="shared" si="13"/>
        <v>590680.88000000012</v>
      </c>
    </row>
    <row r="846" spans="1:24" x14ac:dyDescent="0.3">
      <c r="A846" t="s">
        <v>910</v>
      </c>
      <c r="B846" t="s">
        <v>30</v>
      </c>
      <c r="C846" s="5" t="s">
        <v>676</v>
      </c>
      <c r="D846" s="5">
        <v>40759</v>
      </c>
      <c r="E846" t="s">
        <v>32</v>
      </c>
      <c r="F846">
        <v>85</v>
      </c>
      <c r="G846" s="3">
        <v>-588</v>
      </c>
      <c r="H846" s="6">
        <v>-8.7099999999999997E-2</v>
      </c>
      <c r="I846" s="8">
        <v>0</v>
      </c>
      <c r="J846" s="8">
        <v>0</v>
      </c>
      <c r="L846" s="3">
        <f t="shared" si="13"/>
        <v>590092.88000000012</v>
      </c>
    </row>
    <row r="847" spans="1:24" x14ac:dyDescent="0.3">
      <c r="A847" t="s">
        <v>910</v>
      </c>
      <c r="B847" t="s">
        <v>30</v>
      </c>
      <c r="C847" t="s">
        <v>574</v>
      </c>
      <c r="D847" t="s">
        <v>586</v>
      </c>
      <c r="E847" t="s">
        <v>32</v>
      </c>
      <c r="F847">
        <v>312</v>
      </c>
      <c r="G847" s="3">
        <v>648</v>
      </c>
      <c r="H847" s="6">
        <v>8.9599999999999999E-2</v>
      </c>
      <c r="I847" s="8">
        <v>0</v>
      </c>
      <c r="J847" s="8">
        <v>0</v>
      </c>
      <c r="L847" s="3">
        <f t="shared" si="13"/>
        <v>590740.88000000012</v>
      </c>
    </row>
    <row r="848" spans="1:24" x14ac:dyDescent="0.3">
      <c r="A848" t="s">
        <v>910</v>
      </c>
      <c r="B848" t="s">
        <v>30</v>
      </c>
      <c r="C848" s="5" t="s">
        <v>911</v>
      </c>
      <c r="D848" s="5">
        <v>41721</v>
      </c>
      <c r="E848" t="s">
        <v>32</v>
      </c>
      <c r="F848">
        <v>25</v>
      </c>
      <c r="G848" s="3">
        <v>-598</v>
      </c>
      <c r="H848" s="6">
        <v>-7.4300000000000005E-2</v>
      </c>
      <c r="I848" s="8">
        <v>0</v>
      </c>
      <c r="J848" s="8">
        <v>0</v>
      </c>
      <c r="L848" s="3">
        <f t="shared" si="13"/>
        <v>590142.88000000012</v>
      </c>
    </row>
    <row r="849" spans="1:12" x14ac:dyDescent="0.3">
      <c r="A849" t="s">
        <v>910</v>
      </c>
      <c r="B849" t="s">
        <v>30</v>
      </c>
      <c r="C849" s="5">
        <v>41772</v>
      </c>
      <c r="D849" s="5">
        <v>41781</v>
      </c>
      <c r="E849" t="s">
        <v>32</v>
      </c>
      <c r="F849">
        <v>7</v>
      </c>
      <c r="G849" s="3">
        <v>-572</v>
      </c>
      <c r="H849" s="6">
        <v>-6.2100000000000002E-2</v>
      </c>
      <c r="I849" s="8">
        <v>0</v>
      </c>
      <c r="J849" s="8">
        <v>0</v>
      </c>
      <c r="L849" s="3">
        <f t="shared" si="13"/>
        <v>589570.88000000012</v>
      </c>
    </row>
    <row r="850" spans="1:12" x14ac:dyDescent="0.3">
      <c r="A850" t="s">
        <v>910</v>
      </c>
      <c r="B850" t="s">
        <v>30</v>
      </c>
      <c r="C850" t="s">
        <v>912</v>
      </c>
      <c r="D850" t="s">
        <v>913</v>
      </c>
      <c r="E850" t="s">
        <v>32</v>
      </c>
      <c r="F850">
        <v>5</v>
      </c>
      <c r="G850" s="3">
        <v>-54</v>
      </c>
      <c r="H850" s="6">
        <v>-8.2000000000000007E-3</v>
      </c>
      <c r="I850" s="8">
        <v>0</v>
      </c>
      <c r="J850" s="8">
        <v>0</v>
      </c>
      <c r="L850" s="3">
        <f t="shared" si="13"/>
        <v>589516.88000000012</v>
      </c>
    </row>
    <row r="851" spans="1:12" x14ac:dyDescent="0.3">
      <c r="A851" t="s">
        <v>910</v>
      </c>
      <c r="B851" t="s">
        <v>30</v>
      </c>
      <c r="C851" t="s">
        <v>785</v>
      </c>
      <c r="D851" t="s">
        <v>426</v>
      </c>
      <c r="E851" t="s">
        <v>32</v>
      </c>
      <c r="F851">
        <v>169</v>
      </c>
      <c r="G851" s="3">
        <v>-680</v>
      </c>
      <c r="H851" s="6">
        <v>-0.1031</v>
      </c>
      <c r="I851" s="8">
        <v>0</v>
      </c>
      <c r="J851" s="8">
        <v>0</v>
      </c>
      <c r="L851" s="3">
        <f t="shared" si="13"/>
        <v>588836.88000000012</v>
      </c>
    </row>
    <row r="852" spans="1:12" x14ac:dyDescent="0.3">
      <c r="A852" t="s">
        <v>910</v>
      </c>
      <c r="B852" t="s">
        <v>30</v>
      </c>
      <c r="C852" t="s">
        <v>914</v>
      </c>
      <c r="D852" s="5">
        <v>43915</v>
      </c>
      <c r="E852" t="s">
        <v>32</v>
      </c>
      <c r="F852">
        <v>250</v>
      </c>
      <c r="G852" s="3">
        <v>450</v>
      </c>
      <c r="H852" s="6">
        <v>8.5300000000000001E-2</v>
      </c>
      <c r="I852" s="8">
        <v>0</v>
      </c>
      <c r="J852" s="8">
        <v>0</v>
      </c>
      <c r="L852" s="3">
        <f t="shared" si="13"/>
        <v>589286.88000000012</v>
      </c>
    </row>
    <row r="853" spans="1:12" x14ac:dyDescent="0.3">
      <c r="A853" t="s">
        <v>915</v>
      </c>
      <c r="B853" t="s">
        <v>30</v>
      </c>
      <c r="C853" s="5" t="s">
        <v>902</v>
      </c>
      <c r="D853" t="s">
        <v>550</v>
      </c>
      <c r="E853" t="s">
        <v>32</v>
      </c>
      <c r="F853">
        <v>33</v>
      </c>
      <c r="G853" s="3">
        <v>-598.75</v>
      </c>
      <c r="H853" s="6">
        <v>-7.4700000000000003E-2</v>
      </c>
      <c r="I853" s="8">
        <v>0</v>
      </c>
      <c r="J853" s="8">
        <v>0</v>
      </c>
      <c r="L853" s="3">
        <f t="shared" si="13"/>
        <v>588688.13000000012</v>
      </c>
    </row>
    <row r="854" spans="1:12" x14ac:dyDescent="0.3">
      <c r="A854" t="s">
        <v>915</v>
      </c>
      <c r="B854" t="s">
        <v>30</v>
      </c>
      <c r="C854" t="s">
        <v>512</v>
      </c>
      <c r="D854" t="s">
        <v>916</v>
      </c>
      <c r="E854" t="s">
        <v>32</v>
      </c>
      <c r="F854">
        <v>130</v>
      </c>
      <c r="G854" s="3">
        <v>-598.4</v>
      </c>
      <c r="H854" s="6">
        <v>-7.1599999999999997E-2</v>
      </c>
      <c r="I854" s="8">
        <v>0</v>
      </c>
      <c r="J854" s="8">
        <v>0</v>
      </c>
      <c r="L854" s="3">
        <f t="shared" si="13"/>
        <v>588089.7300000001</v>
      </c>
    </row>
    <row r="855" spans="1:12" x14ac:dyDescent="0.3">
      <c r="A855" t="s">
        <v>915</v>
      </c>
      <c r="B855" t="s">
        <v>30</v>
      </c>
      <c r="C855" s="5" t="s">
        <v>740</v>
      </c>
      <c r="D855" s="5" t="s">
        <v>59</v>
      </c>
      <c r="E855" t="s">
        <v>32</v>
      </c>
      <c r="F855">
        <v>158</v>
      </c>
      <c r="G855" s="3">
        <v>-115.65</v>
      </c>
      <c r="H855" s="6">
        <v>-1.18E-2</v>
      </c>
      <c r="I855" s="8">
        <v>0</v>
      </c>
      <c r="J855" s="8">
        <v>0</v>
      </c>
      <c r="L855" s="3">
        <f t="shared" si="13"/>
        <v>587974.08000000007</v>
      </c>
    </row>
    <row r="856" spans="1:12" x14ac:dyDescent="0.3">
      <c r="A856" t="s">
        <v>915</v>
      </c>
      <c r="B856" t="s">
        <v>30</v>
      </c>
      <c r="C856" s="5">
        <v>42953</v>
      </c>
      <c r="D856" s="5">
        <v>42964</v>
      </c>
      <c r="E856" t="s">
        <v>32</v>
      </c>
      <c r="F856">
        <v>9</v>
      </c>
      <c r="G856" s="3">
        <v>-599.49</v>
      </c>
      <c r="H856" s="6">
        <v>-7.2700000000000001E-2</v>
      </c>
      <c r="I856" s="8">
        <v>0</v>
      </c>
      <c r="J856" s="8">
        <v>0</v>
      </c>
      <c r="L856" s="3">
        <f t="shared" si="13"/>
        <v>587374.59000000008</v>
      </c>
    </row>
    <row r="857" spans="1:12" x14ac:dyDescent="0.3">
      <c r="A857" t="s">
        <v>915</v>
      </c>
      <c r="B857" t="s">
        <v>30</v>
      </c>
      <c r="C857" t="s">
        <v>917</v>
      </c>
      <c r="D857" s="5" t="s">
        <v>918</v>
      </c>
      <c r="E857" t="s">
        <v>32</v>
      </c>
      <c r="F857">
        <v>206</v>
      </c>
      <c r="G857" s="3">
        <v>-111.16</v>
      </c>
      <c r="H857" s="6">
        <v>-1.3599999999999999E-2</v>
      </c>
      <c r="I857" s="8">
        <v>0</v>
      </c>
      <c r="J857" s="8">
        <v>0</v>
      </c>
      <c r="L857" s="3">
        <f t="shared" si="13"/>
        <v>587263.43000000005</v>
      </c>
    </row>
    <row r="858" spans="1:12" x14ac:dyDescent="0.3">
      <c r="A858" t="s">
        <v>915</v>
      </c>
      <c r="B858" t="s">
        <v>30</v>
      </c>
      <c r="C858" s="5">
        <v>43527</v>
      </c>
      <c r="D858" s="5">
        <v>43607</v>
      </c>
      <c r="E858" t="s">
        <v>32</v>
      </c>
      <c r="F858">
        <v>55</v>
      </c>
      <c r="G858" s="3">
        <v>-599.4</v>
      </c>
      <c r="H858" s="6">
        <v>-7.0499999999999993E-2</v>
      </c>
      <c r="I858" s="8">
        <v>0</v>
      </c>
      <c r="J858" s="8">
        <v>0</v>
      </c>
      <c r="L858" s="3">
        <f t="shared" si="13"/>
        <v>586664.03</v>
      </c>
    </row>
    <row r="859" spans="1:12" x14ac:dyDescent="0.3">
      <c r="A859" t="s">
        <v>919</v>
      </c>
      <c r="B859" t="s">
        <v>30</v>
      </c>
      <c r="C859" s="5">
        <v>42901</v>
      </c>
      <c r="D859" t="s">
        <v>920</v>
      </c>
      <c r="E859" t="s">
        <v>32</v>
      </c>
      <c r="F859">
        <v>138</v>
      </c>
      <c r="G859" s="3">
        <v>-609.12</v>
      </c>
      <c r="H859" s="6">
        <v>-8.48E-2</v>
      </c>
      <c r="I859" s="8">
        <v>0</v>
      </c>
      <c r="J859" s="8">
        <v>0</v>
      </c>
      <c r="L859" s="3">
        <f t="shared" si="13"/>
        <v>586054.91</v>
      </c>
    </row>
    <row r="860" spans="1:12" x14ac:dyDescent="0.3">
      <c r="A860" t="s">
        <v>919</v>
      </c>
      <c r="B860" t="s">
        <v>30</v>
      </c>
      <c r="C860" t="s">
        <v>349</v>
      </c>
      <c r="D860" s="5">
        <v>44376</v>
      </c>
      <c r="E860" t="s">
        <v>32</v>
      </c>
      <c r="F860">
        <v>405</v>
      </c>
      <c r="G860" s="3">
        <v>6192.48</v>
      </c>
      <c r="H860" s="6">
        <v>0.90480000000000005</v>
      </c>
      <c r="I860" s="8">
        <v>0</v>
      </c>
      <c r="J860" s="8">
        <v>0</v>
      </c>
      <c r="L860" s="3">
        <f t="shared" si="13"/>
        <v>592247.39</v>
      </c>
    </row>
    <row r="861" spans="1:12" x14ac:dyDescent="0.3">
      <c r="A861" t="s">
        <v>921</v>
      </c>
      <c r="B861" t="s">
        <v>30</v>
      </c>
      <c r="C861" t="s">
        <v>908</v>
      </c>
      <c r="D861" t="s">
        <v>175</v>
      </c>
      <c r="E861" t="s">
        <v>32</v>
      </c>
      <c r="F861">
        <v>79</v>
      </c>
      <c r="G861" s="3">
        <v>-1221</v>
      </c>
      <c r="H861" s="6">
        <v>-0.1038</v>
      </c>
      <c r="I861" s="8">
        <v>0</v>
      </c>
      <c r="J861" s="8">
        <v>0</v>
      </c>
      <c r="L861" s="3">
        <f t="shared" si="13"/>
        <v>591026.39</v>
      </c>
    </row>
    <row r="862" spans="1:12" x14ac:dyDescent="0.3">
      <c r="A862" t="s">
        <v>921</v>
      </c>
      <c r="B862" t="s">
        <v>30</v>
      </c>
      <c r="C862" s="5">
        <v>41429</v>
      </c>
      <c r="D862" t="s">
        <v>307</v>
      </c>
      <c r="E862" t="s">
        <v>32</v>
      </c>
      <c r="F862">
        <v>389</v>
      </c>
      <c r="G862" s="3">
        <v>5115.6000000000004</v>
      </c>
      <c r="H862" s="6">
        <v>0.83650000000000002</v>
      </c>
      <c r="I862" s="8">
        <v>0</v>
      </c>
      <c r="J862" s="8">
        <v>0</v>
      </c>
      <c r="L862" s="3">
        <f t="shared" si="13"/>
        <v>596141.99</v>
      </c>
    </row>
    <row r="863" spans="1:12" x14ac:dyDescent="0.3">
      <c r="A863" t="s">
        <v>921</v>
      </c>
      <c r="B863" t="s">
        <v>30</v>
      </c>
      <c r="C863" t="s">
        <v>922</v>
      </c>
      <c r="D863" t="s">
        <v>923</v>
      </c>
      <c r="E863" t="s">
        <v>32</v>
      </c>
      <c r="F863">
        <v>941</v>
      </c>
      <c r="G863" s="3">
        <v>20513.400000000001</v>
      </c>
      <c r="H863" s="6">
        <v>1.7048000000000001</v>
      </c>
      <c r="I863" s="8">
        <v>0</v>
      </c>
      <c r="J863" s="8">
        <v>0</v>
      </c>
      <c r="L863" s="3">
        <f t="shared" si="13"/>
        <v>616655.39</v>
      </c>
    </row>
    <row r="864" spans="1:12" x14ac:dyDescent="0.3">
      <c r="A864" t="s">
        <v>924</v>
      </c>
      <c r="B864" t="s">
        <v>30</v>
      </c>
      <c r="C864" t="s">
        <v>31</v>
      </c>
      <c r="D864" s="5">
        <v>40759</v>
      </c>
      <c r="E864" t="s">
        <v>32</v>
      </c>
      <c r="F864">
        <v>152</v>
      </c>
      <c r="G864" s="3">
        <v>-712.8</v>
      </c>
      <c r="H864" s="6">
        <v>-9.7900000000000001E-2</v>
      </c>
      <c r="I864" s="8">
        <v>0</v>
      </c>
      <c r="J864" s="8">
        <v>0</v>
      </c>
      <c r="L864" s="3">
        <f t="shared" si="13"/>
        <v>615942.59</v>
      </c>
    </row>
    <row r="865" spans="1:12" x14ac:dyDescent="0.3">
      <c r="A865" t="s">
        <v>924</v>
      </c>
      <c r="B865" t="s">
        <v>30</v>
      </c>
      <c r="C865" t="s">
        <v>868</v>
      </c>
      <c r="D865" t="s">
        <v>779</v>
      </c>
      <c r="E865" t="s">
        <v>32</v>
      </c>
      <c r="F865">
        <v>410</v>
      </c>
      <c r="G865" s="3">
        <v>2739</v>
      </c>
      <c r="H865" s="6">
        <v>0.3402</v>
      </c>
      <c r="I865" s="8">
        <v>0</v>
      </c>
      <c r="J865" s="8">
        <v>0</v>
      </c>
      <c r="L865" s="3">
        <f t="shared" si="13"/>
        <v>618681.59</v>
      </c>
    </row>
    <row r="866" spans="1:12" x14ac:dyDescent="0.3">
      <c r="A866" t="s">
        <v>924</v>
      </c>
      <c r="B866" t="s">
        <v>30</v>
      </c>
      <c r="C866" t="s">
        <v>714</v>
      </c>
      <c r="D866" s="5">
        <v>42239</v>
      </c>
      <c r="E866" t="s">
        <v>32</v>
      </c>
      <c r="F866">
        <v>18</v>
      </c>
      <c r="G866" s="3">
        <v>-595</v>
      </c>
      <c r="H866" s="6">
        <v>-7.2900000000000006E-2</v>
      </c>
      <c r="I866" s="8">
        <v>0</v>
      </c>
      <c r="J866" s="8">
        <v>0</v>
      </c>
      <c r="L866" s="3">
        <f t="shared" si="13"/>
        <v>618086.59</v>
      </c>
    </row>
    <row r="867" spans="1:12" x14ac:dyDescent="0.3">
      <c r="A867" t="s">
        <v>924</v>
      </c>
      <c r="B867" t="s">
        <v>30</v>
      </c>
      <c r="C867" s="5">
        <v>42822</v>
      </c>
      <c r="D867" s="5">
        <v>43184</v>
      </c>
      <c r="E867" t="s">
        <v>32</v>
      </c>
      <c r="F867">
        <v>252</v>
      </c>
      <c r="G867" s="3">
        <v>583.79999999999995</v>
      </c>
      <c r="H867" s="6">
        <v>5.9900000000000002E-2</v>
      </c>
      <c r="I867" s="8">
        <v>0</v>
      </c>
      <c r="J867" s="8">
        <v>0</v>
      </c>
      <c r="L867" s="3">
        <f t="shared" si="13"/>
        <v>618670.39</v>
      </c>
    </row>
    <row r="868" spans="1:12" x14ac:dyDescent="0.3">
      <c r="A868" t="s">
        <v>924</v>
      </c>
      <c r="B868" t="s">
        <v>30</v>
      </c>
      <c r="C868" t="s">
        <v>484</v>
      </c>
      <c r="D868" t="s">
        <v>150</v>
      </c>
      <c r="E868" t="s">
        <v>32</v>
      </c>
      <c r="F868">
        <v>8</v>
      </c>
      <c r="G868" s="3">
        <v>-717.6</v>
      </c>
      <c r="H868" s="6">
        <v>-7.1599999999999997E-2</v>
      </c>
      <c r="I868" s="8">
        <v>0</v>
      </c>
      <c r="J868" s="8">
        <v>0</v>
      </c>
      <c r="L868" s="3">
        <f t="shared" si="13"/>
        <v>617952.79</v>
      </c>
    </row>
    <row r="869" spans="1:12" x14ac:dyDescent="0.3">
      <c r="H869" s="6"/>
      <c r="I869" s="8"/>
      <c r="J869" s="8"/>
    </row>
    <row r="870" spans="1:12" x14ac:dyDescent="0.3">
      <c r="H870" s="6"/>
      <c r="I870" s="8"/>
      <c r="J870" s="8"/>
    </row>
    <row r="871" spans="1:12" x14ac:dyDescent="0.3">
      <c r="D871" s="5"/>
      <c r="H871" s="6"/>
      <c r="I871" s="8"/>
      <c r="J871" s="8"/>
    </row>
    <row r="872" spans="1:12" x14ac:dyDescent="0.3">
      <c r="H872" s="6"/>
      <c r="I872" s="8"/>
      <c r="J872" s="8"/>
    </row>
    <row r="873" spans="1:12" x14ac:dyDescent="0.3">
      <c r="D873" s="5"/>
      <c r="H873" s="6"/>
      <c r="I873" s="8"/>
      <c r="J873" s="8"/>
    </row>
    <row r="874" spans="1:12" x14ac:dyDescent="0.3">
      <c r="C874" s="5"/>
      <c r="D874" s="5"/>
      <c r="H874" s="6"/>
      <c r="I874" s="8"/>
      <c r="J874" s="8"/>
    </row>
    <row r="875" spans="1:12" x14ac:dyDescent="0.3">
      <c r="C875" s="5"/>
      <c r="D875" s="5"/>
      <c r="H875" s="6"/>
      <c r="I875" s="8"/>
      <c r="J875" s="8"/>
    </row>
    <row r="876" spans="1:12" x14ac:dyDescent="0.3">
      <c r="H876" s="6"/>
      <c r="I876" s="8"/>
      <c r="J876" s="8"/>
    </row>
    <row r="877" spans="1:12" x14ac:dyDescent="0.3">
      <c r="H877" s="6"/>
      <c r="I877" s="8"/>
      <c r="J877" s="8"/>
    </row>
    <row r="878" spans="1:12" x14ac:dyDescent="0.3">
      <c r="H878" s="6"/>
      <c r="I878" s="8"/>
      <c r="J878" s="8"/>
    </row>
    <row r="879" spans="1:12" x14ac:dyDescent="0.3">
      <c r="H879" s="6"/>
      <c r="I879" s="8"/>
      <c r="J879" s="8"/>
    </row>
    <row r="880" spans="1:12" x14ac:dyDescent="0.3">
      <c r="C880" s="5"/>
      <c r="H880" s="6"/>
      <c r="I880" s="8"/>
      <c r="J880" s="8"/>
    </row>
    <row r="881" spans="3:10" x14ac:dyDescent="0.3">
      <c r="H881" s="6"/>
      <c r="I881" s="8"/>
      <c r="J881" s="8"/>
    </row>
    <row r="882" spans="3:10" x14ac:dyDescent="0.3">
      <c r="H882" s="6"/>
      <c r="I882" s="8"/>
      <c r="J882" s="8"/>
    </row>
    <row r="883" spans="3:10" x14ac:dyDescent="0.3">
      <c r="D883" s="5"/>
      <c r="H883" s="6"/>
      <c r="I883" s="8"/>
      <c r="J883" s="8"/>
    </row>
    <row r="884" spans="3:10" x14ac:dyDescent="0.3">
      <c r="C884" s="5"/>
      <c r="D884" s="5"/>
      <c r="H884" s="6"/>
      <c r="I884" s="8"/>
      <c r="J884" s="8"/>
    </row>
    <row r="885" spans="3:10" x14ac:dyDescent="0.3">
      <c r="C885" s="5"/>
      <c r="H885" s="6"/>
      <c r="I885" s="8"/>
      <c r="J885" s="8"/>
    </row>
    <row r="886" spans="3:10" x14ac:dyDescent="0.3">
      <c r="D886" s="5"/>
      <c r="H886" s="6"/>
      <c r="I886" s="8"/>
      <c r="J886" s="8"/>
    </row>
    <row r="887" spans="3:10" x14ac:dyDescent="0.3">
      <c r="C887" s="5"/>
      <c r="D887" s="5"/>
      <c r="H887" s="6"/>
      <c r="I887" s="8"/>
      <c r="J887" s="8"/>
    </row>
    <row r="888" spans="3:10" x14ac:dyDescent="0.3">
      <c r="C888" s="5"/>
      <c r="H888" s="6"/>
      <c r="I888" s="8"/>
      <c r="J888" s="8"/>
    </row>
    <row r="889" spans="3:10" x14ac:dyDescent="0.3">
      <c r="H889" s="6"/>
      <c r="I889" s="8"/>
      <c r="J889" s="8"/>
    </row>
    <row r="890" spans="3:10" x14ac:dyDescent="0.3">
      <c r="H890" s="6"/>
      <c r="I890" s="8"/>
      <c r="J890" s="8"/>
    </row>
    <row r="891" spans="3:10" x14ac:dyDescent="0.3">
      <c r="H891" s="6"/>
      <c r="I891" s="8"/>
      <c r="J891" s="8"/>
    </row>
    <row r="892" spans="3:10" x14ac:dyDescent="0.3">
      <c r="H892" s="6"/>
      <c r="I892" s="8"/>
      <c r="J892" s="8"/>
    </row>
    <row r="893" spans="3:10" x14ac:dyDescent="0.3">
      <c r="H893" s="6"/>
      <c r="I893" s="8"/>
      <c r="J893" s="8"/>
    </row>
    <row r="894" spans="3:10" x14ac:dyDescent="0.3">
      <c r="D894" s="5"/>
      <c r="H894" s="6"/>
      <c r="I894" s="8"/>
      <c r="J894" s="8"/>
    </row>
    <row r="895" spans="3:10" x14ac:dyDescent="0.3">
      <c r="C895" s="5"/>
      <c r="H895" s="6"/>
      <c r="I895" s="8"/>
      <c r="J895" s="8"/>
    </row>
    <row r="896" spans="3:10" x14ac:dyDescent="0.3">
      <c r="C896" s="5"/>
      <c r="H896" s="6"/>
      <c r="I896" s="8"/>
      <c r="J896" s="8"/>
    </row>
    <row r="897" spans="3:10" x14ac:dyDescent="0.3">
      <c r="H897" s="6"/>
      <c r="I897" s="8"/>
      <c r="J897" s="8"/>
    </row>
    <row r="898" spans="3:10" x14ac:dyDescent="0.3">
      <c r="H898" s="6"/>
      <c r="I898" s="8"/>
      <c r="J898" s="8"/>
    </row>
    <row r="899" spans="3:10" x14ac:dyDescent="0.3">
      <c r="C899" s="5"/>
      <c r="D899" s="5"/>
      <c r="H899" s="6"/>
      <c r="I899" s="8"/>
      <c r="J899" s="8"/>
    </row>
    <row r="900" spans="3:10" x14ac:dyDescent="0.3">
      <c r="C900" s="5"/>
      <c r="D900" s="5"/>
      <c r="H900" s="6"/>
      <c r="I900" s="8"/>
      <c r="J900" s="8"/>
    </row>
    <row r="901" spans="3:10" x14ac:dyDescent="0.3">
      <c r="H901" s="6"/>
      <c r="I901" s="8"/>
      <c r="J901" s="8"/>
    </row>
    <row r="902" spans="3:10" x14ac:dyDescent="0.3">
      <c r="H902" s="6"/>
      <c r="I902" s="8"/>
      <c r="J902" s="8"/>
    </row>
    <row r="903" spans="3:10" x14ac:dyDescent="0.3">
      <c r="H903" s="6"/>
      <c r="I903" s="8"/>
      <c r="J903" s="8"/>
    </row>
    <row r="904" spans="3:10" x14ac:dyDescent="0.3">
      <c r="H904" s="6"/>
      <c r="I904" s="8"/>
      <c r="J904" s="8"/>
    </row>
    <row r="905" spans="3:10" x14ac:dyDescent="0.3">
      <c r="D905" s="5"/>
      <c r="H905" s="6"/>
      <c r="I905" s="8"/>
      <c r="J905" s="8"/>
    </row>
    <row r="906" spans="3:10" x14ac:dyDescent="0.3">
      <c r="C906" s="5"/>
      <c r="D906" s="5"/>
      <c r="H906" s="6"/>
      <c r="I906" s="8"/>
      <c r="J906" s="8"/>
    </row>
    <row r="907" spans="3:10" x14ac:dyDescent="0.3">
      <c r="H907" s="6"/>
      <c r="I907" s="8"/>
      <c r="J907" s="8"/>
    </row>
    <row r="908" spans="3:10" x14ac:dyDescent="0.3">
      <c r="D908" s="5"/>
      <c r="H908" s="6"/>
      <c r="I908" s="8"/>
      <c r="J908" s="8"/>
    </row>
    <row r="909" spans="3:10" x14ac:dyDescent="0.3">
      <c r="D909" s="5"/>
      <c r="H909" s="6"/>
      <c r="I909" s="8"/>
      <c r="J909" s="8"/>
    </row>
    <row r="910" spans="3:10" x14ac:dyDescent="0.3">
      <c r="D910" s="5"/>
      <c r="H910" s="6"/>
      <c r="I910" s="8"/>
      <c r="J910" s="8"/>
    </row>
    <row r="911" spans="3:10" x14ac:dyDescent="0.3">
      <c r="C911" s="5"/>
      <c r="H911" s="6"/>
      <c r="I911" s="8"/>
      <c r="J911" s="8"/>
    </row>
    <row r="912" spans="3:10" x14ac:dyDescent="0.3">
      <c r="D912" s="5"/>
      <c r="H912" s="6"/>
      <c r="I912" s="8"/>
      <c r="J912" s="8"/>
    </row>
    <row r="913" spans="3:10" x14ac:dyDescent="0.3">
      <c r="H913" s="6"/>
      <c r="I913" s="8"/>
      <c r="J913" s="8"/>
    </row>
    <row r="914" spans="3:10" x14ac:dyDescent="0.3">
      <c r="H914" s="6"/>
      <c r="I914" s="8"/>
      <c r="J914" s="8"/>
    </row>
    <row r="915" spans="3:10" x14ac:dyDescent="0.3">
      <c r="C915" s="5"/>
      <c r="H915" s="6"/>
      <c r="I915" s="8"/>
      <c r="J915" s="8"/>
    </row>
    <row r="916" spans="3:10" x14ac:dyDescent="0.3">
      <c r="H916" s="6"/>
      <c r="I916" s="8"/>
      <c r="J916" s="8"/>
    </row>
    <row r="917" spans="3:10" x14ac:dyDescent="0.3">
      <c r="H917" s="6"/>
      <c r="I917" s="8"/>
      <c r="J917" s="8"/>
    </row>
    <row r="918" spans="3:10" x14ac:dyDescent="0.3">
      <c r="C918" s="5"/>
      <c r="H918" s="6"/>
      <c r="I918" s="8"/>
      <c r="J918" s="8"/>
    </row>
    <row r="919" spans="3:10" x14ac:dyDescent="0.3">
      <c r="H919" s="6"/>
      <c r="I919" s="8"/>
      <c r="J919" s="8"/>
    </row>
    <row r="920" spans="3:10" x14ac:dyDescent="0.3">
      <c r="D920" s="5"/>
      <c r="H920" s="6"/>
      <c r="I920" s="8"/>
      <c r="J920" s="8"/>
    </row>
    <row r="921" spans="3:10" x14ac:dyDescent="0.3">
      <c r="H921" s="6"/>
      <c r="I921" s="8"/>
      <c r="J921" s="8"/>
    </row>
    <row r="922" spans="3:10" x14ac:dyDescent="0.3">
      <c r="H922" s="6"/>
      <c r="I922" s="8"/>
      <c r="J922" s="8"/>
    </row>
    <row r="923" spans="3:10" x14ac:dyDescent="0.3">
      <c r="H923" s="6"/>
      <c r="I923" s="8"/>
      <c r="J923" s="8"/>
    </row>
    <row r="924" spans="3:10" x14ac:dyDescent="0.3">
      <c r="H924" s="6"/>
      <c r="I924" s="8"/>
      <c r="J924" s="8"/>
    </row>
    <row r="925" spans="3:10" x14ac:dyDescent="0.3">
      <c r="H925" s="6"/>
      <c r="I925" s="8"/>
      <c r="J925" s="8"/>
    </row>
    <row r="926" spans="3:10" x14ac:dyDescent="0.3">
      <c r="C926" s="5"/>
      <c r="D926" s="5"/>
      <c r="H926" s="6"/>
      <c r="I926" s="8"/>
      <c r="J926" s="8"/>
    </row>
    <row r="927" spans="3:10" x14ac:dyDescent="0.3">
      <c r="C927" s="5"/>
      <c r="H927" s="6"/>
      <c r="I927" s="8"/>
      <c r="J927" s="8"/>
    </row>
    <row r="928" spans="3:10" x14ac:dyDescent="0.3">
      <c r="C928" s="5"/>
      <c r="H928" s="6"/>
      <c r="I928" s="8"/>
      <c r="J928" s="8"/>
    </row>
    <row r="929" spans="3:10" x14ac:dyDescent="0.3">
      <c r="D929" s="5"/>
      <c r="H929" s="6"/>
      <c r="I929" s="8"/>
      <c r="J929" s="8"/>
    </row>
    <row r="930" spans="3:10" x14ac:dyDescent="0.3">
      <c r="H930" s="6"/>
      <c r="I930" s="8"/>
      <c r="J930" s="8"/>
    </row>
    <row r="931" spans="3:10" x14ac:dyDescent="0.3">
      <c r="H931" s="6"/>
      <c r="I931" s="8"/>
      <c r="J931" s="8"/>
    </row>
    <row r="932" spans="3:10" x14ac:dyDescent="0.3">
      <c r="H932" s="6"/>
      <c r="I932" s="8"/>
      <c r="J932" s="8"/>
    </row>
    <row r="933" spans="3:10" x14ac:dyDescent="0.3">
      <c r="H933" s="6"/>
      <c r="I933" s="8"/>
      <c r="J933" s="8"/>
    </row>
    <row r="934" spans="3:10" x14ac:dyDescent="0.3">
      <c r="D934" s="5"/>
      <c r="H934" s="6"/>
      <c r="I934" s="8"/>
      <c r="J934" s="8"/>
    </row>
    <row r="935" spans="3:10" x14ac:dyDescent="0.3">
      <c r="H935" s="6"/>
      <c r="I935" s="8"/>
      <c r="J935" s="8"/>
    </row>
    <row r="936" spans="3:10" x14ac:dyDescent="0.3">
      <c r="H936" s="6"/>
      <c r="I936" s="8"/>
      <c r="J936" s="8"/>
    </row>
    <row r="937" spans="3:10" x14ac:dyDescent="0.3">
      <c r="C937" s="5"/>
      <c r="D937" s="5"/>
      <c r="H937" s="6"/>
      <c r="I937" s="8"/>
      <c r="J937" s="8"/>
    </row>
    <row r="938" spans="3:10" x14ac:dyDescent="0.3">
      <c r="H938" s="6"/>
      <c r="I938" s="8"/>
      <c r="J938" s="8"/>
    </row>
    <row r="939" spans="3:10" x14ac:dyDescent="0.3">
      <c r="D939" s="5"/>
      <c r="H939" s="6"/>
      <c r="I939" s="8"/>
      <c r="J939" s="8"/>
    </row>
    <row r="940" spans="3:10" x14ac:dyDescent="0.3">
      <c r="H940" s="6"/>
      <c r="I940" s="8"/>
      <c r="J940" s="8"/>
    </row>
    <row r="941" spans="3:10" x14ac:dyDescent="0.3">
      <c r="D941" s="5"/>
      <c r="H941" s="6"/>
      <c r="I941" s="8"/>
      <c r="J941" s="8"/>
    </row>
    <row r="942" spans="3:10" x14ac:dyDescent="0.3">
      <c r="D942" s="5"/>
      <c r="H942" s="6"/>
      <c r="I942" s="8"/>
      <c r="J942" s="8"/>
    </row>
    <row r="943" spans="3:10" x14ac:dyDescent="0.3">
      <c r="C943" s="5"/>
      <c r="H943" s="6"/>
      <c r="I943" s="8"/>
      <c r="J943" s="8"/>
    </row>
    <row r="944" spans="3:10" x14ac:dyDescent="0.3">
      <c r="H944" s="6"/>
      <c r="I944" s="8"/>
      <c r="J944" s="8"/>
    </row>
    <row r="945" spans="3:10" x14ac:dyDescent="0.3">
      <c r="H945" s="6"/>
      <c r="I945" s="8"/>
      <c r="J945" s="8"/>
    </row>
    <row r="946" spans="3:10" x14ac:dyDescent="0.3">
      <c r="H946" s="6"/>
      <c r="I946" s="8"/>
      <c r="J946" s="8"/>
    </row>
    <row r="947" spans="3:10" x14ac:dyDescent="0.3">
      <c r="C947" s="5"/>
      <c r="H947" s="6"/>
      <c r="I947" s="8"/>
      <c r="J947" s="8"/>
    </row>
    <row r="948" spans="3:10" x14ac:dyDescent="0.3">
      <c r="C948" s="5"/>
      <c r="D948" s="5"/>
      <c r="H948" s="6"/>
      <c r="I948" s="8"/>
      <c r="J948" s="8"/>
    </row>
    <row r="949" spans="3:10" x14ac:dyDescent="0.3">
      <c r="C949" s="5"/>
      <c r="D949" s="5"/>
      <c r="H949" s="6"/>
      <c r="I949" s="8"/>
      <c r="J949" s="8"/>
    </row>
    <row r="950" spans="3:10" x14ac:dyDescent="0.3">
      <c r="H950" s="6"/>
      <c r="I950" s="8"/>
      <c r="J950" s="8"/>
    </row>
    <row r="951" spans="3:10" x14ac:dyDescent="0.3">
      <c r="H951" s="6"/>
      <c r="I951" s="8"/>
      <c r="J951" s="8"/>
    </row>
    <row r="952" spans="3:10" x14ac:dyDescent="0.3">
      <c r="H952" s="6"/>
      <c r="I952" s="8"/>
      <c r="J952" s="8"/>
    </row>
    <row r="953" spans="3:10" x14ac:dyDescent="0.3">
      <c r="H953" s="6"/>
      <c r="I953" s="8"/>
      <c r="J953" s="8"/>
    </row>
    <row r="954" spans="3:10" x14ac:dyDescent="0.3">
      <c r="C954" s="5"/>
      <c r="H954" s="6"/>
      <c r="I954" s="8"/>
      <c r="J954" s="8"/>
    </row>
    <row r="955" spans="3:10" x14ac:dyDescent="0.3">
      <c r="H955" s="6"/>
      <c r="I955" s="8"/>
      <c r="J955" s="8"/>
    </row>
    <row r="956" spans="3:10" x14ac:dyDescent="0.3">
      <c r="H956" s="6"/>
      <c r="I956" s="8"/>
      <c r="J956" s="8"/>
    </row>
    <row r="957" spans="3:10" x14ac:dyDescent="0.3">
      <c r="H957" s="6"/>
      <c r="I957" s="8"/>
      <c r="J957" s="8"/>
    </row>
    <row r="958" spans="3:10" x14ac:dyDescent="0.3">
      <c r="D958" s="5"/>
      <c r="H958" s="6"/>
      <c r="I958" s="8"/>
      <c r="J958" s="8"/>
    </row>
    <row r="959" spans="3:10" x14ac:dyDescent="0.3">
      <c r="H959" s="6"/>
      <c r="I959" s="8"/>
      <c r="J959" s="8"/>
    </row>
    <row r="960" spans="3:10" x14ac:dyDescent="0.3">
      <c r="H960" s="6"/>
      <c r="I960" s="8"/>
      <c r="J960" s="8"/>
    </row>
    <row r="961" spans="3:10" x14ac:dyDescent="0.3">
      <c r="H961" s="6"/>
      <c r="I961" s="8"/>
      <c r="J961" s="8"/>
    </row>
    <row r="962" spans="3:10" x14ac:dyDescent="0.3">
      <c r="H962" s="6"/>
      <c r="I962" s="8"/>
      <c r="J962" s="8"/>
    </row>
    <row r="963" spans="3:10" x14ac:dyDescent="0.3">
      <c r="C963" s="5"/>
      <c r="D963" s="5"/>
      <c r="H963" s="6"/>
      <c r="I963" s="8"/>
      <c r="J963" s="8"/>
    </row>
    <row r="964" spans="3:10" x14ac:dyDescent="0.3">
      <c r="H964" s="6"/>
      <c r="I964" s="8"/>
      <c r="J964" s="8"/>
    </row>
    <row r="965" spans="3:10" x14ac:dyDescent="0.3">
      <c r="C965" s="5"/>
      <c r="H965" s="6"/>
      <c r="I965" s="8"/>
      <c r="J965" s="8"/>
    </row>
    <row r="966" spans="3:10" x14ac:dyDescent="0.3">
      <c r="C966" s="5"/>
      <c r="D966" s="5"/>
      <c r="H966" s="6"/>
      <c r="I966" s="8"/>
      <c r="J966" s="8"/>
    </row>
    <row r="967" spans="3:10" x14ac:dyDescent="0.3">
      <c r="H967" s="6"/>
      <c r="I967" s="8"/>
      <c r="J967" s="8"/>
    </row>
    <row r="968" spans="3:10" x14ac:dyDescent="0.3">
      <c r="H968" s="6"/>
      <c r="I968" s="8"/>
      <c r="J968" s="8"/>
    </row>
    <row r="969" spans="3:10" x14ac:dyDescent="0.3">
      <c r="D969" s="5"/>
      <c r="H969" s="6"/>
      <c r="I969" s="8"/>
      <c r="J969" s="8"/>
    </row>
    <row r="970" spans="3:10" x14ac:dyDescent="0.3">
      <c r="C970" s="5"/>
      <c r="H970" s="6"/>
      <c r="I970" s="8"/>
      <c r="J970" s="8"/>
    </row>
    <row r="971" spans="3:10" x14ac:dyDescent="0.3">
      <c r="H971" s="6"/>
      <c r="I971" s="8"/>
      <c r="J971" s="8"/>
    </row>
    <row r="972" spans="3:10" x14ac:dyDescent="0.3">
      <c r="C972" s="5"/>
      <c r="D972" s="5"/>
      <c r="H972" s="6"/>
      <c r="I972" s="8"/>
      <c r="J972" s="8"/>
    </row>
    <row r="973" spans="3:10" x14ac:dyDescent="0.3">
      <c r="C973" s="5"/>
      <c r="D973" s="5"/>
      <c r="H973" s="6"/>
      <c r="I973" s="8"/>
      <c r="J973" s="8"/>
    </row>
    <row r="974" spans="3:10" x14ac:dyDescent="0.3">
      <c r="H974" s="6"/>
      <c r="I974" s="8"/>
      <c r="J974" s="8"/>
    </row>
    <row r="975" spans="3:10" x14ac:dyDescent="0.3">
      <c r="H975" s="6"/>
      <c r="I975" s="8"/>
      <c r="J975" s="8"/>
    </row>
    <row r="976" spans="3:10" x14ac:dyDescent="0.3">
      <c r="D976" s="5"/>
      <c r="H976" s="6"/>
      <c r="I976" s="8"/>
      <c r="J976" s="8"/>
    </row>
    <row r="977" spans="3:10" x14ac:dyDescent="0.3">
      <c r="C977" s="5"/>
      <c r="D977" s="5"/>
      <c r="H977" s="6"/>
      <c r="I977" s="8"/>
      <c r="J977" s="8"/>
    </row>
    <row r="978" spans="3:10" x14ac:dyDescent="0.3">
      <c r="H978" s="6"/>
      <c r="I978" s="8"/>
      <c r="J978" s="8"/>
    </row>
    <row r="979" spans="3:10" x14ac:dyDescent="0.3">
      <c r="H979" s="6"/>
      <c r="I979" s="8"/>
      <c r="J979" s="8"/>
    </row>
    <row r="980" spans="3:10" x14ac:dyDescent="0.3">
      <c r="H980" s="6"/>
      <c r="I980" s="8"/>
      <c r="J980" s="8"/>
    </row>
    <row r="981" spans="3:10" x14ac:dyDescent="0.3">
      <c r="C981" s="5"/>
      <c r="H981" s="6"/>
      <c r="I981" s="8"/>
      <c r="J981" s="8"/>
    </row>
    <row r="982" spans="3:10" x14ac:dyDescent="0.3">
      <c r="H982" s="6"/>
      <c r="I982" s="8"/>
      <c r="J982" s="8"/>
    </row>
    <row r="983" spans="3:10" x14ac:dyDescent="0.3">
      <c r="H983" s="6"/>
      <c r="I983" s="8"/>
      <c r="J983" s="8"/>
    </row>
    <row r="984" spans="3:10" x14ac:dyDescent="0.3">
      <c r="H984" s="6"/>
      <c r="I984" s="8"/>
      <c r="J984" s="8"/>
    </row>
    <row r="985" spans="3:10" x14ac:dyDescent="0.3">
      <c r="H985" s="6"/>
      <c r="I985" s="8"/>
      <c r="J985" s="8"/>
    </row>
    <row r="986" spans="3:10" x14ac:dyDescent="0.3">
      <c r="D986" s="5"/>
      <c r="H986" s="6"/>
      <c r="I986" s="8"/>
      <c r="J986" s="8"/>
    </row>
    <row r="987" spans="3:10" x14ac:dyDescent="0.3">
      <c r="H987" s="6"/>
      <c r="I987" s="8"/>
      <c r="J987" s="8"/>
    </row>
    <row r="988" spans="3:10" x14ac:dyDescent="0.3">
      <c r="C988" s="5"/>
      <c r="H988" s="6"/>
      <c r="I988" s="8"/>
      <c r="J988" s="8"/>
    </row>
    <row r="989" spans="3:10" x14ac:dyDescent="0.3">
      <c r="H989" s="6"/>
      <c r="I989" s="8"/>
      <c r="J989" s="8"/>
    </row>
    <row r="990" spans="3:10" x14ac:dyDescent="0.3">
      <c r="H990" s="6"/>
      <c r="I990" s="8"/>
      <c r="J990" s="8"/>
    </row>
    <row r="991" spans="3:10" x14ac:dyDescent="0.3">
      <c r="H991" s="6"/>
      <c r="I991" s="8"/>
      <c r="J991" s="8"/>
    </row>
    <row r="992" spans="3:10" x14ac:dyDescent="0.3">
      <c r="H992" s="6"/>
      <c r="I992" s="8"/>
      <c r="J992" s="8"/>
    </row>
    <row r="993" spans="3:10" x14ac:dyDescent="0.3">
      <c r="H993" s="6"/>
      <c r="I993" s="8"/>
      <c r="J993" s="8"/>
    </row>
    <row r="994" spans="3:10" x14ac:dyDescent="0.3">
      <c r="D994" s="5"/>
      <c r="H994" s="6"/>
      <c r="I994" s="8"/>
      <c r="J994" s="8"/>
    </row>
    <row r="995" spans="3:10" x14ac:dyDescent="0.3">
      <c r="H995" s="6"/>
      <c r="I995" s="8"/>
      <c r="J995" s="8"/>
    </row>
    <row r="996" spans="3:10" x14ac:dyDescent="0.3">
      <c r="C996" s="5"/>
      <c r="D996" s="5"/>
      <c r="H996" s="6"/>
      <c r="I996" s="8"/>
      <c r="J996" s="8"/>
    </row>
    <row r="997" spans="3:10" x14ac:dyDescent="0.3">
      <c r="C997" s="5"/>
      <c r="H997" s="6"/>
      <c r="I997" s="8"/>
      <c r="J997" s="8"/>
    </row>
    <row r="998" spans="3:10" x14ac:dyDescent="0.3">
      <c r="C998" s="5"/>
      <c r="H998" s="6"/>
      <c r="I998" s="8"/>
      <c r="J998" s="8"/>
    </row>
    <row r="999" spans="3:10" x14ac:dyDescent="0.3">
      <c r="H999" s="6"/>
      <c r="I999" s="8"/>
      <c r="J999" s="8"/>
    </row>
    <row r="1000" spans="3:10" x14ac:dyDescent="0.3">
      <c r="H1000" s="6"/>
      <c r="I1000" s="8"/>
      <c r="J1000" s="8"/>
    </row>
    <row r="1001" spans="3:10" x14ac:dyDescent="0.3">
      <c r="D1001" s="5"/>
      <c r="H1001" s="6"/>
      <c r="I1001" s="8"/>
      <c r="J1001" s="8"/>
    </row>
    <row r="1002" spans="3:10" x14ac:dyDescent="0.3">
      <c r="H1002" s="6"/>
      <c r="I1002" s="8"/>
      <c r="J1002" s="8"/>
    </row>
    <row r="1003" spans="3:10" x14ac:dyDescent="0.3">
      <c r="H1003" s="6"/>
      <c r="I1003" s="8"/>
      <c r="J1003" s="8"/>
    </row>
    <row r="1004" spans="3:10" x14ac:dyDescent="0.3">
      <c r="D1004" s="5"/>
      <c r="H1004" s="6"/>
      <c r="I1004" s="8"/>
      <c r="J1004" s="8"/>
    </row>
    <row r="1005" spans="3:10" x14ac:dyDescent="0.3">
      <c r="H1005" s="6"/>
      <c r="I1005" s="8"/>
      <c r="J1005" s="8"/>
    </row>
    <row r="1006" spans="3:10" x14ac:dyDescent="0.3">
      <c r="H1006" s="6"/>
      <c r="I1006" s="8"/>
      <c r="J1006" s="8"/>
    </row>
    <row r="1007" spans="3:10" x14ac:dyDescent="0.3">
      <c r="H1007" s="6"/>
      <c r="I1007" s="8"/>
      <c r="J1007" s="8"/>
    </row>
    <row r="1008" spans="3:10" x14ac:dyDescent="0.3">
      <c r="C1008" s="5"/>
      <c r="H1008" s="6"/>
      <c r="I1008" s="8"/>
      <c r="J1008" s="8"/>
    </row>
    <row r="1009" spans="4:10" x14ac:dyDescent="0.3">
      <c r="D1009" s="5"/>
      <c r="H1009" s="6"/>
      <c r="I1009" s="8"/>
      <c r="J1009" s="8"/>
    </row>
    <row r="1010" spans="4:10" x14ac:dyDescent="0.3">
      <c r="H1010" s="6"/>
      <c r="I1010" s="8"/>
      <c r="J1010" s="8"/>
    </row>
    <row r="1011" spans="4:10" x14ac:dyDescent="0.3">
      <c r="H1011" s="6"/>
      <c r="I1011" s="8"/>
      <c r="J1011" s="8"/>
    </row>
    <row r="1012" spans="4:10" x14ac:dyDescent="0.3">
      <c r="D1012" s="5"/>
      <c r="H1012" s="6"/>
      <c r="I1012" s="8"/>
      <c r="J1012" s="8"/>
    </row>
    <row r="1013" spans="4:10" x14ac:dyDescent="0.3">
      <c r="H1013" s="6"/>
      <c r="I1013" s="8"/>
      <c r="J1013" s="8"/>
    </row>
    <row r="1014" spans="4:10" x14ac:dyDescent="0.3">
      <c r="H1014" s="6"/>
      <c r="I1014" s="8"/>
      <c r="J1014" s="8"/>
    </row>
    <row r="1015" spans="4:10" x14ac:dyDescent="0.3">
      <c r="H1015" s="6"/>
      <c r="I1015" s="8"/>
      <c r="J1015" s="8"/>
    </row>
    <row r="1016" spans="4:10" x14ac:dyDescent="0.3">
      <c r="H1016" s="6"/>
      <c r="I1016" s="8"/>
      <c r="J1016" s="8"/>
    </row>
    <row r="1017" spans="4:10" x14ac:dyDescent="0.3">
      <c r="H1017" s="6"/>
      <c r="I1017" s="8"/>
      <c r="J1017" s="8"/>
    </row>
    <row r="1018" spans="4:10" x14ac:dyDescent="0.3">
      <c r="H1018" s="6"/>
      <c r="I1018" s="8"/>
      <c r="J1018" s="8"/>
    </row>
    <row r="1019" spans="4:10" x14ac:dyDescent="0.3">
      <c r="H1019" s="6"/>
      <c r="I1019" s="8"/>
      <c r="J1019" s="8"/>
    </row>
    <row r="1020" spans="4:10" x14ac:dyDescent="0.3">
      <c r="H1020" s="6"/>
      <c r="I1020" s="8"/>
      <c r="J1020" s="8"/>
    </row>
    <row r="1021" spans="4:10" x14ac:dyDescent="0.3">
      <c r="H1021" s="6"/>
      <c r="I1021" s="8"/>
      <c r="J1021" s="8"/>
    </row>
    <row r="1022" spans="4:10" x14ac:dyDescent="0.3">
      <c r="H1022" s="6"/>
      <c r="I1022" s="8"/>
      <c r="J1022" s="8"/>
    </row>
    <row r="1023" spans="4:10" x14ac:dyDescent="0.3">
      <c r="H1023" s="6"/>
      <c r="I1023" s="8"/>
      <c r="J1023" s="8"/>
    </row>
    <row r="1024" spans="4:10" x14ac:dyDescent="0.3">
      <c r="D1024" s="5"/>
      <c r="H1024" s="6"/>
      <c r="I1024" s="8"/>
      <c r="J1024" s="8"/>
    </row>
    <row r="1025" spans="3:10" x14ac:dyDescent="0.3">
      <c r="H1025" s="6"/>
      <c r="I1025" s="8"/>
      <c r="J1025" s="8"/>
    </row>
    <row r="1026" spans="3:10" x14ac:dyDescent="0.3">
      <c r="H1026" s="6"/>
      <c r="I1026" s="8"/>
      <c r="J1026" s="8"/>
    </row>
    <row r="1027" spans="3:10" x14ac:dyDescent="0.3">
      <c r="C1027" s="5"/>
      <c r="D1027" s="5"/>
      <c r="H1027" s="6"/>
      <c r="I1027" s="8"/>
      <c r="J1027" s="8"/>
    </row>
    <row r="1028" spans="3:10" x14ac:dyDescent="0.3">
      <c r="C1028" s="5"/>
      <c r="H1028" s="6"/>
      <c r="I1028" s="8"/>
      <c r="J1028" s="8"/>
    </row>
    <row r="1029" spans="3:10" x14ac:dyDescent="0.3">
      <c r="C1029" s="5"/>
      <c r="H1029" s="6"/>
      <c r="I1029" s="8"/>
      <c r="J1029" s="8"/>
    </row>
    <row r="1030" spans="3:10" x14ac:dyDescent="0.3">
      <c r="H1030" s="6"/>
      <c r="I1030" s="8"/>
      <c r="J1030" s="8"/>
    </row>
    <row r="1031" spans="3:10" x14ac:dyDescent="0.3">
      <c r="H1031" s="6"/>
      <c r="I1031" s="8"/>
      <c r="J1031" s="8"/>
    </row>
    <row r="1032" spans="3:10" x14ac:dyDescent="0.3">
      <c r="C1032" s="5"/>
      <c r="H1032" s="6"/>
      <c r="I1032" s="8"/>
      <c r="J1032" s="8"/>
    </row>
    <row r="1033" spans="3:10" x14ac:dyDescent="0.3">
      <c r="C1033" s="5"/>
      <c r="H1033" s="6"/>
      <c r="I1033" s="8"/>
      <c r="J1033" s="8"/>
    </row>
    <row r="1034" spans="3:10" x14ac:dyDescent="0.3">
      <c r="D1034" s="5"/>
      <c r="H1034" s="6"/>
      <c r="I1034" s="8"/>
      <c r="J1034" s="8"/>
    </row>
    <row r="1035" spans="3:10" x14ac:dyDescent="0.3">
      <c r="D1035" s="5"/>
      <c r="H1035" s="6"/>
      <c r="I1035" s="8"/>
      <c r="J1035" s="8"/>
    </row>
    <row r="1036" spans="3:10" x14ac:dyDescent="0.3">
      <c r="C1036" s="5"/>
      <c r="H1036" s="6"/>
      <c r="I1036" s="8"/>
      <c r="J1036" s="8"/>
    </row>
    <row r="1037" spans="3:10" x14ac:dyDescent="0.3">
      <c r="D1037" s="5"/>
      <c r="H1037" s="6"/>
      <c r="I1037" s="8"/>
      <c r="J1037" s="8"/>
    </row>
    <row r="1038" spans="3:10" x14ac:dyDescent="0.3">
      <c r="C1038" s="5"/>
      <c r="H1038" s="6"/>
      <c r="I1038" s="8"/>
      <c r="J1038" s="8"/>
    </row>
    <row r="1039" spans="3:10" x14ac:dyDescent="0.3">
      <c r="H1039" s="6"/>
      <c r="I1039" s="8"/>
      <c r="J1039" s="8"/>
    </row>
    <row r="1040" spans="3:10" x14ac:dyDescent="0.3">
      <c r="C1040" s="5"/>
      <c r="H1040" s="6"/>
      <c r="I1040" s="8"/>
      <c r="J1040" s="8"/>
    </row>
    <row r="1041" spans="3:10" x14ac:dyDescent="0.3">
      <c r="H1041" s="6"/>
      <c r="I1041" s="8"/>
      <c r="J1041" s="8"/>
    </row>
    <row r="1042" spans="3:10" x14ac:dyDescent="0.3">
      <c r="H1042" s="6"/>
      <c r="I1042" s="8"/>
      <c r="J1042" s="8"/>
    </row>
    <row r="1043" spans="3:10" x14ac:dyDescent="0.3">
      <c r="D1043" s="5"/>
      <c r="H1043" s="6"/>
      <c r="I1043" s="8"/>
      <c r="J1043" s="8"/>
    </row>
    <row r="1044" spans="3:10" x14ac:dyDescent="0.3">
      <c r="H1044" s="6"/>
      <c r="I1044" s="8"/>
      <c r="J1044" s="8"/>
    </row>
    <row r="1045" spans="3:10" x14ac:dyDescent="0.3">
      <c r="C1045" s="5"/>
      <c r="H1045" s="6"/>
      <c r="I1045" s="8"/>
      <c r="J1045" s="8"/>
    </row>
    <row r="1046" spans="3:10" x14ac:dyDescent="0.3">
      <c r="H1046" s="6"/>
      <c r="I1046" s="8"/>
      <c r="J1046" s="8"/>
    </row>
    <row r="1047" spans="3:10" x14ac:dyDescent="0.3">
      <c r="H1047" s="6"/>
      <c r="I1047" s="8"/>
      <c r="J1047" s="8"/>
    </row>
    <row r="1048" spans="3:10" x14ac:dyDescent="0.3">
      <c r="C1048" s="5"/>
      <c r="H1048" s="6"/>
      <c r="I1048" s="8"/>
      <c r="J1048" s="8"/>
    </row>
    <row r="1049" spans="3:10" x14ac:dyDescent="0.3">
      <c r="H1049" s="6"/>
      <c r="I1049" s="8"/>
      <c r="J1049" s="8"/>
    </row>
    <row r="1050" spans="3:10" x14ac:dyDescent="0.3">
      <c r="H1050" s="6"/>
      <c r="I1050" s="8"/>
      <c r="J1050" s="8"/>
    </row>
    <row r="1051" spans="3:10" x14ac:dyDescent="0.3">
      <c r="C1051" s="5"/>
      <c r="D1051" s="5"/>
      <c r="H1051" s="6"/>
      <c r="I1051" s="8"/>
      <c r="J1051" s="8"/>
    </row>
    <row r="1052" spans="3:10" x14ac:dyDescent="0.3">
      <c r="C1052" s="5"/>
      <c r="H1052" s="6"/>
      <c r="I1052" s="8"/>
      <c r="J1052" s="8"/>
    </row>
    <row r="1053" spans="3:10" x14ac:dyDescent="0.3">
      <c r="H1053" s="6"/>
      <c r="I1053" s="8"/>
      <c r="J1053" s="8"/>
    </row>
    <row r="1054" spans="3:10" x14ac:dyDescent="0.3">
      <c r="C1054" s="5"/>
      <c r="D1054" s="5"/>
      <c r="H1054" s="6"/>
      <c r="I1054" s="8"/>
      <c r="J1054" s="8"/>
    </row>
    <row r="1055" spans="3:10" x14ac:dyDescent="0.3">
      <c r="H1055" s="6"/>
      <c r="I1055" s="8"/>
      <c r="J1055" s="8"/>
    </row>
    <row r="1056" spans="3:10" x14ac:dyDescent="0.3">
      <c r="D1056" s="5"/>
      <c r="H1056" s="6"/>
      <c r="I1056" s="8"/>
      <c r="J1056" s="8"/>
    </row>
    <row r="1057" spans="3:10" x14ac:dyDescent="0.3">
      <c r="C1057" s="5"/>
      <c r="H1057" s="6"/>
      <c r="I1057" s="8"/>
      <c r="J1057" s="8"/>
    </row>
    <row r="1058" spans="3:10" x14ac:dyDescent="0.3">
      <c r="H1058" s="6"/>
      <c r="I1058" s="8"/>
      <c r="J1058" s="8"/>
    </row>
    <row r="1059" spans="3:10" x14ac:dyDescent="0.3">
      <c r="H1059" s="6"/>
      <c r="I1059" s="8"/>
      <c r="J1059" s="8"/>
    </row>
    <row r="1060" spans="3:10" x14ac:dyDescent="0.3">
      <c r="H1060" s="6"/>
      <c r="I1060" s="8"/>
      <c r="J1060" s="8"/>
    </row>
    <row r="1061" spans="3:10" x14ac:dyDescent="0.3">
      <c r="D1061" s="5"/>
      <c r="H1061" s="6"/>
      <c r="I1061" s="8"/>
      <c r="J1061" s="8"/>
    </row>
    <row r="1062" spans="3:10" x14ac:dyDescent="0.3">
      <c r="H1062" s="6"/>
      <c r="I1062" s="8"/>
      <c r="J1062" s="8"/>
    </row>
    <row r="1063" spans="3:10" x14ac:dyDescent="0.3">
      <c r="H1063" s="6"/>
      <c r="I1063" s="8"/>
      <c r="J1063" s="8"/>
    </row>
    <row r="1064" spans="3:10" x14ac:dyDescent="0.3">
      <c r="H1064" s="6"/>
      <c r="I1064" s="8"/>
      <c r="J1064" s="8"/>
    </row>
    <row r="1065" spans="3:10" x14ac:dyDescent="0.3">
      <c r="H1065" s="6"/>
      <c r="I1065" s="8"/>
      <c r="J1065" s="8"/>
    </row>
    <row r="1066" spans="3:10" x14ac:dyDescent="0.3">
      <c r="H1066" s="6"/>
      <c r="I1066" s="8"/>
      <c r="J1066" s="8"/>
    </row>
    <row r="1067" spans="3:10" x14ac:dyDescent="0.3">
      <c r="H1067" s="6"/>
      <c r="I1067" s="8"/>
      <c r="J1067" s="8"/>
    </row>
    <row r="1068" spans="3:10" x14ac:dyDescent="0.3">
      <c r="H1068" s="6"/>
      <c r="I1068" s="8"/>
      <c r="J1068" s="8"/>
    </row>
    <row r="1069" spans="3:10" x14ac:dyDescent="0.3">
      <c r="H1069" s="6"/>
      <c r="I1069" s="8"/>
      <c r="J1069" s="8"/>
    </row>
    <row r="1070" spans="3:10" x14ac:dyDescent="0.3">
      <c r="D1070" s="5"/>
      <c r="H1070" s="6"/>
      <c r="I1070" s="8"/>
      <c r="J1070" s="8"/>
    </row>
    <row r="1071" spans="3:10" x14ac:dyDescent="0.3">
      <c r="C1071" s="5"/>
      <c r="H1071" s="6"/>
      <c r="I1071" s="8"/>
      <c r="J1071" s="8"/>
    </row>
    <row r="1072" spans="3:10" x14ac:dyDescent="0.3">
      <c r="H1072" s="6"/>
      <c r="I1072" s="8"/>
      <c r="J1072" s="8"/>
    </row>
    <row r="1073" spans="3:10" x14ac:dyDescent="0.3">
      <c r="H1073" s="6"/>
      <c r="I1073" s="8"/>
      <c r="J1073" s="8"/>
    </row>
    <row r="1074" spans="3:10" x14ac:dyDescent="0.3">
      <c r="H1074" s="6"/>
      <c r="I1074" s="8"/>
      <c r="J1074" s="8"/>
    </row>
    <row r="1075" spans="3:10" x14ac:dyDescent="0.3">
      <c r="H1075" s="6"/>
      <c r="I1075" s="8"/>
      <c r="J1075" s="8"/>
    </row>
    <row r="1076" spans="3:10" x14ac:dyDescent="0.3">
      <c r="H1076" s="6"/>
      <c r="I1076" s="8"/>
      <c r="J1076" s="8"/>
    </row>
    <row r="1077" spans="3:10" x14ac:dyDescent="0.3">
      <c r="H1077" s="6"/>
      <c r="I1077" s="8"/>
      <c r="J1077" s="8"/>
    </row>
    <row r="1078" spans="3:10" x14ac:dyDescent="0.3">
      <c r="C1078" s="5"/>
      <c r="H1078" s="6"/>
      <c r="I1078" s="8"/>
      <c r="J1078" s="8"/>
    </row>
    <row r="1079" spans="3:10" x14ac:dyDescent="0.3">
      <c r="H1079" s="6"/>
      <c r="I1079" s="8"/>
      <c r="J1079" s="8"/>
    </row>
    <row r="1080" spans="3:10" x14ac:dyDescent="0.3">
      <c r="H1080" s="6"/>
      <c r="I1080" s="8"/>
      <c r="J1080" s="8"/>
    </row>
    <row r="1081" spans="3:10" x14ac:dyDescent="0.3">
      <c r="H1081" s="6"/>
      <c r="I1081" s="8"/>
      <c r="J1081" s="8"/>
    </row>
    <row r="1082" spans="3:10" x14ac:dyDescent="0.3">
      <c r="H1082" s="6"/>
      <c r="I1082" s="8"/>
      <c r="J1082" s="8"/>
    </row>
    <row r="1083" spans="3:10" x14ac:dyDescent="0.3">
      <c r="H1083" s="6"/>
      <c r="I1083" s="8"/>
      <c r="J1083" s="8"/>
    </row>
    <row r="1084" spans="3:10" x14ac:dyDescent="0.3">
      <c r="H1084" s="6"/>
      <c r="I1084" s="8"/>
      <c r="J1084" s="8"/>
    </row>
    <row r="1085" spans="3:10" x14ac:dyDescent="0.3">
      <c r="H1085" s="6"/>
      <c r="I1085" s="8"/>
      <c r="J1085" s="8"/>
    </row>
    <row r="1086" spans="3:10" x14ac:dyDescent="0.3">
      <c r="D1086" s="5"/>
      <c r="H1086" s="6"/>
      <c r="I1086" s="8"/>
      <c r="J1086" s="8"/>
    </row>
    <row r="1087" spans="3:10" x14ac:dyDescent="0.3">
      <c r="C1087" s="5"/>
      <c r="D1087" s="5"/>
      <c r="H1087" s="6"/>
      <c r="I1087" s="8"/>
      <c r="J1087" s="8"/>
    </row>
    <row r="1088" spans="3:10" x14ac:dyDescent="0.3">
      <c r="H1088" s="6"/>
      <c r="I1088" s="8"/>
      <c r="J1088" s="8"/>
    </row>
    <row r="1089" spans="3:10" x14ac:dyDescent="0.3">
      <c r="H1089" s="6"/>
      <c r="I1089" s="8"/>
      <c r="J1089" s="8"/>
    </row>
    <row r="1090" spans="3:10" x14ac:dyDescent="0.3">
      <c r="H1090" s="6"/>
      <c r="I1090" s="8"/>
      <c r="J1090" s="8"/>
    </row>
    <row r="1091" spans="3:10" x14ac:dyDescent="0.3">
      <c r="H1091" s="6"/>
      <c r="I1091" s="8"/>
      <c r="J1091" s="8"/>
    </row>
    <row r="1092" spans="3:10" x14ac:dyDescent="0.3">
      <c r="H1092" s="6"/>
      <c r="I1092" s="8"/>
      <c r="J1092" s="8"/>
    </row>
    <row r="1093" spans="3:10" x14ac:dyDescent="0.3">
      <c r="H1093" s="6"/>
      <c r="I1093" s="8"/>
      <c r="J1093" s="8"/>
    </row>
    <row r="1094" spans="3:10" x14ac:dyDescent="0.3">
      <c r="H1094" s="6"/>
      <c r="I1094" s="8"/>
      <c r="J1094" s="8"/>
    </row>
    <row r="1095" spans="3:10" x14ac:dyDescent="0.3">
      <c r="D1095" s="5"/>
      <c r="H1095" s="6"/>
      <c r="I1095" s="8"/>
      <c r="J1095" s="8"/>
    </row>
    <row r="1096" spans="3:10" x14ac:dyDescent="0.3">
      <c r="C1096" s="5"/>
      <c r="H1096" s="6"/>
      <c r="I1096" s="8"/>
      <c r="J1096" s="8"/>
    </row>
    <row r="1097" spans="3:10" x14ac:dyDescent="0.3">
      <c r="H1097" s="6"/>
      <c r="I1097" s="8"/>
      <c r="J1097" s="8"/>
    </row>
    <row r="1098" spans="3:10" x14ac:dyDescent="0.3">
      <c r="D1098" s="5"/>
      <c r="H1098" s="6"/>
      <c r="I1098" s="8"/>
      <c r="J1098" s="8"/>
    </row>
    <row r="1099" spans="3:10" x14ac:dyDescent="0.3">
      <c r="D1099" s="5"/>
      <c r="H1099" s="6"/>
      <c r="I1099" s="8"/>
      <c r="J1099" s="8"/>
    </row>
    <row r="1100" spans="3:10" x14ac:dyDescent="0.3">
      <c r="C1100" s="5"/>
      <c r="D1100" s="5"/>
      <c r="H1100" s="6"/>
      <c r="I1100" s="8"/>
      <c r="J1100" s="8"/>
    </row>
    <row r="1101" spans="3:10" x14ac:dyDescent="0.3">
      <c r="H1101" s="6"/>
      <c r="I1101" s="8"/>
      <c r="J1101" s="8"/>
    </row>
    <row r="1102" spans="3:10" x14ac:dyDescent="0.3">
      <c r="H1102" s="6"/>
      <c r="I1102" s="8"/>
      <c r="J1102" s="8"/>
    </row>
    <row r="1103" spans="3:10" x14ac:dyDescent="0.3">
      <c r="H1103" s="6"/>
      <c r="I1103" s="8"/>
      <c r="J1103" s="8"/>
    </row>
    <row r="1104" spans="3:10" x14ac:dyDescent="0.3">
      <c r="H1104" s="6"/>
      <c r="I1104" s="8"/>
      <c r="J1104" s="8"/>
    </row>
    <row r="1105" spans="3:10" x14ac:dyDescent="0.3">
      <c r="D1105" s="5"/>
      <c r="H1105" s="6"/>
      <c r="I1105" s="8"/>
      <c r="J1105" s="8"/>
    </row>
    <row r="1106" spans="3:10" x14ac:dyDescent="0.3">
      <c r="C1106" s="5"/>
      <c r="D1106" s="5"/>
      <c r="H1106" s="6"/>
      <c r="I1106" s="8"/>
      <c r="J1106" s="8"/>
    </row>
    <row r="1107" spans="3:10" x14ac:dyDescent="0.3">
      <c r="C1107" s="5"/>
      <c r="H1107" s="6"/>
      <c r="I1107" s="8"/>
      <c r="J1107" s="8"/>
    </row>
    <row r="1108" spans="3:10" x14ac:dyDescent="0.3">
      <c r="H1108" s="6"/>
      <c r="I1108" s="8"/>
      <c r="J1108" s="8"/>
    </row>
    <row r="1109" spans="3:10" x14ac:dyDescent="0.3">
      <c r="C1109" s="5"/>
      <c r="H1109" s="6"/>
      <c r="I1109" s="8"/>
      <c r="J1109" s="8"/>
    </row>
    <row r="1110" spans="3:10" x14ac:dyDescent="0.3">
      <c r="D1110" s="5"/>
      <c r="H1110" s="6"/>
      <c r="I1110" s="8"/>
      <c r="J1110" s="8"/>
    </row>
    <row r="1111" spans="3:10" x14ac:dyDescent="0.3">
      <c r="H1111" s="6"/>
      <c r="I1111" s="8"/>
      <c r="J1111" s="8"/>
    </row>
    <row r="1112" spans="3:10" x14ac:dyDescent="0.3">
      <c r="H1112" s="6"/>
      <c r="I1112" s="8"/>
      <c r="J1112" s="8"/>
    </row>
    <row r="1113" spans="3:10" x14ac:dyDescent="0.3">
      <c r="H1113" s="6"/>
      <c r="I1113" s="8"/>
      <c r="J1113" s="8"/>
    </row>
    <row r="1114" spans="3:10" x14ac:dyDescent="0.3">
      <c r="D1114" s="5"/>
      <c r="H1114" s="6"/>
      <c r="I1114" s="8"/>
      <c r="J1114" s="8"/>
    </row>
    <row r="1115" spans="3:10" x14ac:dyDescent="0.3">
      <c r="D1115" s="5"/>
      <c r="H1115" s="6"/>
      <c r="I1115" s="8"/>
      <c r="J1115" s="8"/>
    </row>
    <row r="1116" spans="3:10" x14ac:dyDescent="0.3">
      <c r="C1116" s="5"/>
      <c r="H1116" s="6"/>
      <c r="I1116" s="8"/>
      <c r="J1116" s="8"/>
    </row>
    <row r="1117" spans="3:10" x14ac:dyDescent="0.3">
      <c r="D1117" s="5"/>
      <c r="H1117" s="6"/>
      <c r="I1117" s="8"/>
      <c r="J1117" s="8"/>
    </row>
    <row r="1118" spans="3:10" x14ac:dyDescent="0.3">
      <c r="C1118" s="5"/>
      <c r="H1118" s="6"/>
      <c r="I1118" s="8"/>
      <c r="J1118" s="8"/>
    </row>
    <row r="1119" spans="3:10" x14ac:dyDescent="0.3">
      <c r="D1119" s="5"/>
      <c r="H1119" s="6"/>
      <c r="I1119" s="8"/>
      <c r="J1119" s="8"/>
    </row>
    <row r="1120" spans="3:10" x14ac:dyDescent="0.3">
      <c r="C1120" s="5"/>
      <c r="D1120" s="5"/>
      <c r="H1120" s="6"/>
      <c r="I1120" s="8"/>
      <c r="J1120" s="8"/>
    </row>
    <row r="1121" spans="3:10" x14ac:dyDescent="0.3">
      <c r="H1121" s="6"/>
      <c r="I1121" s="8"/>
      <c r="J1121" s="8"/>
    </row>
    <row r="1122" spans="3:10" x14ac:dyDescent="0.3">
      <c r="C1122" s="5"/>
      <c r="H1122" s="6"/>
      <c r="I1122" s="8"/>
      <c r="J1122" s="8"/>
    </row>
    <row r="1123" spans="3:10" x14ac:dyDescent="0.3">
      <c r="H1123" s="6"/>
      <c r="I1123" s="8"/>
      <c r="J1123" s="8"/>
    </row>
    <row r="1124" spans="3:10" x14ac:dyDescent="0.3">
      <c r="C1124" s="5"/>
      <c r="D1124" s="5"/>
      <c r="H1124" s="6"/>
      <c r="I1124" s="8"/>
      <c r="J1124" s="8"/>
    </row>
    <row r="1125" spans="3:10" x14ac:dyDescent="0.3">
      <c r="H1125" s="6"/>
      <c r="I1125" s="8"/>
      <c r="J1125" s="8"/>
    </row>
    <row r="1126" spans="3:10" x14ac:dyDescent="0.3">
      <c r="D1126" s="5"/>
      <c r="H1126" s="6"/>
      <c r="I1126" s="8"/>
      <c r="J1126" s="8"/>
    </row>
    <row r="1127" spans="3:10" x14ac:dyDescent="0.3">
      <c r="C1127" s="5"/>
      <c r="D1127" s="5"/>
      <c r="H1127" s="6"/>
      <c r="I1127" s="8"/>
      <c r="J1127" s="8"/>
    </row>
    <row r="1128" spans="3:10" x14ac:dyDescent="0.3">
      <c r="C1128" s="5"/>
      <c r="H1128" s="6"/>
      <c r="I1128" s="8"/>
      <c r="J1128" s="8"/>
    </row>
    <row r="1129" spans="3:10" x14ac:dyDescent="0.3">
      <c r="H1129" s="6"/>
      <c r="I1129" s="8"/>
      <c r="J1129" s="8"/>
    </row>
    <row r="1130" spans="3:10" x14ac:dyDescent="0.3">
      <c r="H1130" s="6"/>
      <c r="I1130" s="8"/>
      <c r="J1130" s="8"/>
    </row>
    <row r="1131" spans="3:10" x14ac:dyDescent="0.3">
      <c r="D1131" s="5"/>
      <c r="H1131" s="6"/>
      <c r="I1131" s="8"/>
      <c r="J1131" s="8"/>
    </row>
    <row r="1132" spans="3:10" x14ac:dyDescent="0.3">
      <c r="C1132" s="5"/>
      <c r="H1132" s="6"/>
      <c r="I1132" s="8"/>
      <c r="J1132" s="8"/>
    </row>
    <row r="1133" spans="3:10" x14ac:dyDescent="0.3">
      <c r="H1133" s="6"/>
      <c r="I1133" s="8"/>
      <c r="J1133" s="8"/>
    </row>
    <row r="1134" spans="3:10" x14ac:dyDescent="0.3">
      <c r="H1134" s="6"/>
      <c r="I1134" s="8"/>
      <c r="J1134" s="8"/>
    </row>
    <row r="1135" spans="3:10" x14ac:dyDescent="0.3">
      <c r="H1135" s="6"/>
      <c r="I1135" s="8"/>
      <c r="J1135" s="8"/>
    </row>
    <row r="1136" spans="3:10" x14ac:dyDescent="0.3">
      <c r="D1136" s="5"/>
      <c r="H1136" s="6"/>
      <c r="I1136" s="8"/>
      <c r="J1136" s="8"/>
    </row>
    <row r="1137" spans="3:10" x14ac:dyDescent="0.3">
      <c r="D1137" s="5"/>
      <c r="H1137" s="6"/>
      <c r="I1137" s="8"/>
      <c r="J1137" s="8"/>
    </row>
    <row r="1138" spans="3:10" x14ac:dyDescent="0.3">
      <c r="C1138" s="5"/>
      <c r="H1138" s="6"/>
      <c r="I1138" s="8"/>
      <c r="J1138" s="8"/>
    </row>
    <row r="1139" spans="3:10" x14ac:dyDescent="0.3">
      <c r="H1139" s="6"/>
      <c r="I1139" s="8"/>
      <c r="J1139" s="8"/>
    </row>
    <row r="1140" spans="3:10" x14ac:dyDescent="0.3">
      <c r="H1140" s="6"/>
      <c r="I1140" s="8"/>
      <c r="J1140" s="8"/>
    </row>
    <row r="1141" spans="3:10" x14ac:dyDescent="0.3">
      <c r="C1141" s="5"/>
      <c r="D1141" s="5"/>
      <c r="H1141" s="6"/>
      <c r="I1141" s="8"/>
      <c r="J1141" s="8"/>
    </row>
    <row r="1142" spans="3:10" x14ac:dyDescent="0.3">
      <c r="H1142" s="6"/>
      <c r="I1142" s="8"/>
      <c r="J1142" s="8"/>
    </row>
    <row r="1143" spans="3:10" x14ac:dyDescent="0.3">
      <c r="C1143" s="5"/>
      <c r="D1143" s="5"/>
      <c r="H1143" s="6"/>
      <c r="I1143" s="8"/>
      <c r="J1143" s="8"/>
    </row>
    <row r="1144" spans="3:10" x14ac:dyDescent="0.3">
      <c r="H1144" s="6"/>
      <c r="I1144" s="8"/>
      <c r="J1144" s="8"/>
    </row>
    <row r="1145" spans="3:10" x14ac:dyDescent="0.3">
      <c r="H1145" s="6"/>
      <c r="I1145" s="8"/>
      <c r="J1145" s="8"/>
    </row>
    <row r="1146" spans="3:10" x14ac:dyDescent="0.3">
      <c r="H1146" s="6"/>
      <c r="I1146" s="8"/>
      <c r="J1146" s="8"/>
    </row>
    <row r="1147" spans="3:10" x14ac:dyDescent="0.3">
      <c r="C1147" s="5"/>
      <c r="H1147" s="6"/>
      <c r="I1147" s="8"/>
      <c r="J1147" s="8"/>
    </row>
    <row r="1148" spans="3:10" x14ac:dyDescent="0.3">
      <c r="H1148" s="6"/>
      <c r="I1148" s="8"/>
      <c r="J1148" s="8"/>
    </row>
    <row r="1149" spans="3:10" x14ac:dyDescent="0.3">
      <c r="H1149" s="6"/>
      <c r="I1149" s="8"/>
      <c r="J1149" s="8"/>
    </row>
    <row r="1150" spans="3:10" x14ac:dyDescent="0.3">
      <c r="H1150" s="6"/>
      <c r="I1150" s="8"/>
      <c r="J1150" s="8"/>
    </row>
    <row r="1151" spans="3:10" x14ac:dyDescent="0.3">
      <c r="C1151" s="5"/>
      <c r="D1151" s="5"/>
      <c r="H1151" s="6"/>
      <c r="I1151" s="8"/>
      <c r="J1151" s="8"/>
    </row>
    <row r="1152" spans="3:10" x14ac:dyDescent="0.3">
      <c r="C1152" s="5"/>
      <c r="H1152" s="6"/>
      <c r="I1152" s="8"/>
      <c r="J1152" s="8"/>
    </row>
    <row r="1153" spans="3:10" x14ac:dyDescent="0.3">
      <c r="C1153" s="5"/>
      <c r="D1153" s="5"/>
      <c r="H1153" s="6"/>
      <c r="I1153" s="8"/>
      <c r="J1153" s="8"/>
    </row>
    <row r="1154" spans="3:10" x14ac:dyDescent="0.3">
      <c r="H1154" s="6"/>
      <c r="I1154" s="8"/>
      <c r="J1154" s="8"/>
    </row>
    <row r="1155" spans="3:10" x14ac:dyDescent="0.3">
      <c r="H1155" s="6"/>
      <c r="I1155" s="8"/>
      <c r="J1155" s="8"/>
    </row>
    <row r="1156" spans="3:10" x14ac:dyDescent="0.3">
      <c r="C1156" s="5"/>
      <c r="H1156" s="6"/>
      <c r="I1156" s="8"/>
      <c r="J1156" s="8"/>
    </row>
    <row r="1157" spans="3:10" x14ac:dyDescent="0.3">
      <c r="H1157" s="6"/>
      <c r="I1157" s="8"/>
      <c r="J1157" s="8"/>
    </row>
    <row r="1158" spans="3:10" x14ac:dyDescent="0.3">
      <c r="C1158" s="5"/>
      <c r="H1158" s="6"/>
      <c r="I1158" s="8"/>
      <c r="J1158" s="8"/>
    </row>
    <row r="1159" spans="3:10" x14ac:dyDescent="0.3">
      <c r="H1159" s="6"/>
      <c r="I1159" s="8"/>
      <c r="J1159" s="8"/>
    </row>
    <row r="1160" spans="3:10" x14ac:dyDescent="0.3">
      <c r="H1160" s="6"/>
      <c r="I1160" s="8"/>
      <c r="J1160" s="8"/>
    </row>
    <row r="1161" spans="3:10" x14ac:dyDescent="0.3">
      <c r="H1161" s="6"/>
      <c r="I1161" s="8"/>
      <c r="J1161" s="8"/>
    </row>
    <row r="1162" spans="3:10" x14ac:dyDescent="0.3">
      <c r="H1162" s="6"/>
      <c r="I1162" s="8"/>
      <c r="J1162" s="8"/>
    </row>
    <row r="1163" spans="3:10" x14ac:dyDescent="0.3">
      <c r="H1163" s="6"/>
      <c r="I1163" s="8"/>
      <c r="J1163" s="8"/>
    </row>
    <row r="1164" spans="3:10" x14ac:dyDescent="0.3">
      <c r="C1164" s="5"/>
      <c r="D1164" s="5"/>
      <c r="H1164" s="6"/>
      <c r="I1164" s="8"/>
      <c r="J1164" s="8"/>
    </row>
    <row r="1165" spans="3:10" x14ac:dyDescent="0.3">
      <c r="C1165" s="5"/>
      <c r="D1165" s="5"/>
      <c r="H1165" s="6"/>
      <c r="I1165" s="8"/>
      <c r="J1165" s="8"/>
    </row>
    <row r="1166" spans="3:10" x14ac:dyDescent="0.3">
      <c r="D1166" s="5"/>
      <c r="H1166" s="6"/>
      <c r="I1166" s="8"/>
      <c r="J1166" s="8"/>
    </row>
    <row r="1167" spans="3:10" x14ac:dyDescent="0.3">
      <c r="H1167" s="6"/>
      <c r="I1167" s="8"/>
      <c r="J1167" s="8"/>
    </row>
    <row r="1168" spans="3:10" x14ac:dyDescent="0.3">
      <c r="H1168" s="6"/>
      <c r="I1168" s="8"/>
      <c r="J1168" s="8"/>
    </row>
    <row r="1169" spans="3:10" x14ac:dyDescent="0.3">
      <c r="C1169" s="5"/>
      <c r="H1169" s="6"/>
      <c r="I1169" s="8"/>
      <c r="J1169" s="8"/>
    </row>
    <row r="1170" spans="3:10" x14ac:dyDescent="0.3">
      <c r="H1170" s="6"/>
      <c r="I1170" s="8"/>
      <c r="J1170" s="8"/>
    </row>
    <row r="1171" spans="3:10" x14ac:dyDescent="0.3">
      <c r="H1171" s="6"/>
      <c r="I1171" s="8"/>
      <c r="J1171" s="8"/>
    </row>
    <row r="1172" spans="3:10" x14ac:dyDescent="0.3">
      <c r="H1172" s="6"/>
      <c r="I1172" s="8"/>
      <c r="J1172" s="8"/>
    </row>
    <row r="1173" spans="3:10" x14ac:dyDescent="0.3">
      <c r="H1173" s="6"/>
      <c r="I1173" s="8"/>
      <c r="J1173" s="8"/>
    </row>
    <row r="1174" spans="3:10" x14ac:dyDescent="0.3">
      <c r="C1174" s="5"/>
      <c r="D1174" s="5"/>
      <c r="H1174" s="6"/>
      <c r="I1174" s="8"/>
      <c r="J1174" s="8"/>
    </row>
    <row r="1175" spans="3:10" x14ac:dyDescent="0.3">
      <c r="H1175" s="6"/>
      <c r="I1175" s="8"/>
      <c r="J1175" s="8"/>
    </row>
    <row r="1176" spans="3:10" x14ac:dyDescent="0.3">
      <c r="C1176" s="5"/>
      <c r="D1176" s="5"/>
      <c r="H1176" s="6"/>
      <c r="I1176" s="8"/>
      <c r="J1176" s="8"/>
    </row>
    <row r="1177" spans="3:10" x14ac:dyDescent="0.3">
      <c r="H1177" s="6"/>
      <c r="I1177" s="8"/>
      <c r="J1177" s="8"/>
    </row>
    <row r="1178" spans="3:10" x14ac:dyDescent="0.3">
      <c r="H1178" s="6"/>
      <c r="I1178" s="8"/>
      <c r="J1178" s="8"/>
    </row>
    <row r="1179" spans="3:10" x14ac:dyDescent="0.3">
      <c r="D1179" s="5"/>
      <c r="H1179" s="6"/>
      <c r="I1179" s="8"/>
      <c r="J1179" s="8"/>
    </row>
    <row r="1180" spans="3:10" x14ac:dyDescent="0.3">
      <c r="C1180" s="5"/>
      <c r="H1180" s="6"/>
      <c r="I1180" s="8"/>
      <c r="J1180" s="8"/>
    </row>
    <row r="1181" spans="3:10" x14ac:dyDescent="0.3">
      <c r="C1181" s="5"/>
      <c r="H1181" s="6"/>
      <c r="I1181" s="8"/>
      <c r="J1181" s="8"/>
    </row>
    <row r="1182" spans="3:10" x14ac:dyDescent="0.3">
      <c r="D1182" s="5"/>
      <c r="H1182" s="6"/>
      <c r="I1182" s="8"/>
      <c r="J1182" s="8"/>
    </row>
    <row r="1183" spans="3:10" x14ac:dyDescent="0.3">
      <c r="H1183" s="6"/>
      <c r="I1183" s="8"/>
      <c r="J1183" s="8"/>
    </row>
    <row r="1184" spans="3:10" x14ac:dyDescent="0.3">
      <c r="H1184" s="6"/>
      <c r="I1184" s="8"/>
      <c r="J1184" s="8"/>
    </row>
    <row r="1185" spans="3:10" x14ac:dyDescent="0.3">
      <c r="D1185" s="5"/>
      <c r="H1185" s="6"/>
      <c r="I1185" s="8"/>
      <c r="J1185" s="8"/>
    </row>
    <row r="1186" spans="3:10" x14ac:dyDescent="0.3">
      <c r="H1186" s="6"/>
      <c r="I1186" s="8"/>
      <c r="J1186" s="8"/>
    </row>
    <row r="1187" spans="3:10" x14ac:dyDescent="0.3">
      <c r="H1187" s="6"/>
      <c r="I1187" s="8"/>
      <c r="J1187" s="8"/>
    </row>
    <row r="1188" spans="3:10" x14ac:dyDescent="0.3">
      <c r="H1188" s="6"/>
      <c r="I1188" s="8"/>
      <c r="J1188" s="8"/>
    </row>
    <row r="1189" spans="3:10" x14ac:dyDescent="0.3">
      <c r="H1189" s="6"/>
      <c r="I1189" s="8"/>
      <c r="J1189" s="8"/>
    </row>
    <row r="1190" spans="3:10" x14ac:dyDescent="0.3">
      <c r="H1190" s="6"/>
      <c r="I1190" s="8"/>
      <c r="J1190" s="8"/>
    </row>
    <row r="1191" spans="3:10" x14ac:dyDescent="0.3">
      <c r="H1191" s="6"/>
      <c r="I1191" s="8"/>
      <c r="J1191" s="8"/>
    </row>
    <row r="1192" spans="3:10" x14ac:dyDescent="0.3">
      <c r="H1192" s="6"/>
      <c r="I1192" s="8"/>
      <c r="J1192" s="8"/>
    </row>
    <row r="1193" spans="3:10" x14ac:dyDescent="0.3">
      <c r="H1193" s="6"/>
      <c r="I1193" s="8"/>
      <c r="J1193" s="8"/>
    </row>
    <row r="1194" spans="3:10" x14ac:dyDescent="0.3">
      <c r="C1194" s="5"/>
      <c r="H1194" s="6"/>
      <c r="I1194" s="8"/>
      <c r="J1194" s="8"/>
    </row>
    <row r="1195" spans="3:10" x14ac:dyDescent="0.3">
      <c r="C1195" s="5"/>
      <c r="H1195" s="6"/>
      <c r="I1195" s="8"/>
      <c r="J1195" s="8"/>
    </row>
    <row r="1196" spans="3:10" x14ac:dyDescent="0.3">
      <c r="H1196" s="6"/>
      <c r="I1196" s="8"/>
      <c r="J1196" s="8"/>
    </row>
    <row r="1197" spans="3:10" x14ac:dyDescent="0.3">
      <c r="C1197" s="5"/>
      <c r="D1197" s="5"/>
      <c r="H1197" s="6"/>
      <c r="I1197" s="8"/>
      <c r="J1197" s="8"/>
    </row>
    <row r="1198" spans="3:10" x14ac:dyDescent="0.3">
      <c r="C1198" s="5"/>
      <c r="D1198" s="5"/>
      <c r="H1198" s="6"/>
      <c r="I1198" s="8"/>
      <c r="J1198" s="8"/>
    </row>
    <row r="1199" spans="3:10" x14ac:dyDescent="0.3">
      <c r="D1199" s="5"/>
      <c r="H1199" s="6"/>
      <c r="I1199" s="8"/>
      <c r="J1199" s="8"/>
    </row>
    <row r="1200" spans="3:10" x14ac:dyDescent="0.3">
      <c r="H1200" s="6"/>
      <c r="I1200" s="8"/>
      <c r="J1200" s="8"/>
    </row>
    <row r="1201" spans="3:10" x14ac:dyDescent="0.3">
      <c r="D1201" s="5"/>
      <c r="H1201" s="6"/>
      <c r="I1201" s="8"/>
      <c r="J1201" s="8"/>
    </row>
    <row r="1202" spans="3:10" x14ac:dyDescent="0.3">
      <c r="D1202" s="5"/>
      <c r="H1202" s="6"/>
      <c r="I1202" s="8"/>
      <c r="J1202" s="8"/>
    </row>
    <row r="1203" spans="3:10" x14ac:dyDescent="0.3">
      <c r="C1203" s="5"/>
      <c r="H1203" s="6"/>
      <c r="I1203" s="8"/>
      <c r="J1203" s="8"/>
    </row>
    <row r="1204" spans="3:10" x14ac:dyDescent="0.3">
      <c r="D1204" s="5"/>
      <c r="H1204" s="6"/>
      <c r="I1204" s="8"/>
      <c r="J1204" s="8"/>
    </row>
    <row r="1205" spans="3:10" x14ac:dyDescent="0.3">
      <c r="H1205" s="6"/>
      <c r="I1205" s="8"/>
      <c r="J1205" s="8"/>
    </row>
    <row r="1206" spans="3:10" x14ac:dyDescent="0.3">
      <c r="D1206" s="5"/>
      <c r="H1206" s="6"/>
      <c r="I1206" s="8"/>
      <c r="J1206" s="8"/>
    </row>
    <row r="1207" spans="3:10" x14ac:dyDescent="0.3">
      <c r="C1207" s="5"/>
      <c r="H1207" s="6"/>
      <c r="I1207" s="8"/>
      <c r="J1207" s="8"/>
    </row>
    <row r="1208" spans="3:10" x14ac:dyDescent="0.3">
      <c r="H1208" s="6"/>
      <c r="I1208" s="8"/>
      <c r="J1208" s="8"/>
    </row>
    <row r="1209" spans="3:10" x14ac:dyDescent="0.3">
      <c r="H1209" s="6"/>
      <c r="I1209" s="8"/>
      <c r="J1209" s="8"/>
    </row>
    <row r="1210" spans="3:10" x14ac:dyDescent="0.3">
      <c r="C1210" s="5"/>
      <c r="D1210" s="5"/>
      <c r="H1210" s="6"/>
      <c r="I1210" s="8"/>
      <c r="J1210" s="8"/>
    </row>
    <row r="1211" spans="3:10" x14ac:dyDescent="0.3">
      <c r="C1211" s="5"/>
      <c r="H1211" s="6"/>
      <c r="I1211" s="8"/>
      <c r="J1211" s="8"/>
    </row>
    <row r="1212" spans="3:10" x14ac:dyDescent="0.3">
      <c r="D1212" s="5"/>
      <c r="H1212" s="6"/>
      <c r="I1212" s="8"/>
      <c r="J1212" s="8"/>
    </row>
    <row r="1213" spans="3:10" x14ac:dyDescent="0.3">
      <c r="H1213" s="6"/>
      <c r="I1213" s="8"/>
      <c r="J1213" s="8"/>
    </row>
    <row r="1214" spans="3:10" x14ac:dyDescent="0.3">
      <c r="D1214" s="5"/>
      <c r="H1214" s="6"/>
      <c r="I1214" s="8"/>
      <c r="J1214" s="8"/>
    </row>
    <row r="1215" spans="3:10" x14ac:dyDescent="0.3">
      <c r="C1215" s="5"/>
      <c r="D1215" s="5"/>
      <c r="H1215" s="6"/>
      <c r="I1215" s="8"/>
      <c r="J1215" s="8"/>
    </row>
    <row r="1216" spans="3:10" x14ac:dyDescent="0.3">
      <c r="C1216" s="5"/>
      <c r="H1216" s="6"/>
      <c r="I1216" s="8"/>
      <c r="J1216" s="8"/>
    </row>
    <row r="1217" spans="3:10" x14ac:dyDescent="0.3">
      <c r="D1217" s="5"/>
      <c r="H1217" s="6"/>
      <c r="I1217" s="8"/>
      <c r="J1217" s="8"/>
    </row>
    <row r="1218" spans="3:10" x14ac:dyDescent="0.3">
      <c r="H1218" s="6"/>
      <c r="I1218" s="8"/>
      <c r="J1218" s="8"/>
    </row>
    <row r="1219" spans="3:10" x14ac:dyDescent="0.3">
      <c r="H1219" s="6"/>
      <c r="I1219" s="8"/>
      <c r="J1219" s="8"/>
    </row>
    <row r="1220" spans="3:10" x14ac:dyDescent="0.3">
      <c r="H1220" s="6"/>
      <c r="I1220" s="8"/>
      <c r="J1220" s="8"/>
    </row>
    <row r="1221" spans="3:10" x14ac:dyDescent="0.3">
      <c r="C1221" s="5"/>
      <c r="D1221" s="5"/>
      <c r="H1221" s="6"/>
      <c r="I1221" s="8"/>
      <c r="J1221" s="8"/>
    </row>
    <row r="1222" spans="3:10" x14ac:dyDescent="0.3">
      <c r="H1222" s="6"/>
      <c r="I1222" s="8"/>
      <c r="J1222" s="8"/>
    </row>
    <row r="1223" spans="3:10" x14ac:dyDescent="0.3">
      <c r="D1223" s="5"/>
      <c r="H1223" s="6"/>
      <c r="I1223" s="8"/>
      <c r="J1223" s="8"/>
    </row>
    <row r="1224" spans="3:10" x14ac:dyDescent="0.3">
      <c r="H1224" s="6"/>
      <c r="I1224" s="8"/>
      <c r="J1224" s="8"/>
    </row>
    <row r="1225" spans="3:10" x14ac:dyDescent="0.3">
      <c r="D1225" s="5"/>
      <c r="H1225" s="6"/>
      <c r="I1225" s="8"/>
      <c r="J1225" s="8"/>
    </row>
    <row r="1226" spans="3:10" x14ac:dyDescent="0.3">
      <c r="C1226" s="5"/>
      <c r="H1226" s="6"/>
      <c r="I1226" s="8"/>
      <c r="J1226" s="8"/>
    </row>
    <row r="1227" spans="3:10" x14ac:dyDescent="0.3">
      <c r="D1227" s="5"/>
      <c r="H1227" s="6"/>
      <c r="I1227" s="8"/>
      <c r="J1227" s="8"/>
    </row>
    <row r="1228" spans="3:10" x14ac:dyDescent="0.3">
      <c r="H1228" s="6"/>
      <c r="I1228" s="8"/>
      <c r="J1228" s="8"/>
    </row>
    <row r="1229" spans="3:10" x14ac:dyDescent="0.3">
      <c r="D1229" s="5"/>
      <c r="H1229" s="6"/>
      <c r="I1229" s="8"/>
      <c r="J1229" s="8"/>
    </row>
    <row r="1230" spans="3:10" x14ac:dyDescent="0.3">
      <c r="D1230" s="5"/>
      <c r="H1230" s="6"/>
      <c r="I1230" s="8"/>
      <c r="J1230" s="8"/>
    </row>
    <row r="1231" spans="3:10" x14ac:dyDescent="0.3">
      <c r="C1231" s="5"/>
      <c r="D1231" s="5"/>
      <c r="H1231" s="6"/>
      <c r="I1231" s="8"/>
      <c r="J1231" s="8"/>
    </row>
    <row r="1232" spans="3:10" x14ac:dyDescent="0.3">
      <c r="C1232" s="5"/>
      <c r="D1232" s="5"/>
      <c r="H1232" s="6"/>
      <c r="I1232" s="8"/>
      <c r="J1232" s="8"/>
    </row>
    <row r="1233" spans="4:10" x14ac:dyDescent="0.3">
      <c r="H1233" s="6"/>
      <c r="I1233" s="8"/>
      <c r="J1233" s="8"/>
    </row>
    <row r="1234" spans="4:10" x14ac:dyDescent="0.3">
      <c r="H1234" s="6"/>
      <c r="I1234" s="8"/>
      <c r="J1234" s="8"/>
    </row>
    <row r="1235" spans="4:10" x14ac:dyDescent="0.3">
      <c r="D1235" s="5"/>
      <c r="H1235" s="6"/>
      <c r="I1235" s="8"/>
      <c r="J1235" s="8"/>
    </row>
    <row r="1236" spans="4:10" x14ac:dyDescent="0.3">
      <c r="H1236" s="6"/>
      <c r="I1236" s="8"/>
      <c r="J1236" s="8"/>
    </row>
    <row r="1237" spans="4:10" x14ac:dyDescent="0.3">
      <c r="H1237" s="6"/>
      <c r="I1237" s="8"/>
      <c r="J1237" s="8"/>
    </row>
    <row r="1238" spans="4:10" x14ac:dyDescent="0.3">
      <c r="H1238" s="6"/>
      <c r="I1238" s="8"/>
      <c r="J1238" s="8"/>
    </row>
    <row r="1239" spans="4:10" x14ac:dyDescent="0.3">
      <c r="D1239" s="5"/>
      <c r="H1239" s="6"/>
      <c r="I1239" s="8"/>
      <c r="J1239" s="8"/>
    </row>
    <row r="1240" spans="4:10" x14ac:dyDescent="0.3">
      <c r="H1240" s="6"/>
      <c r="I1240" s="8"/>
      <c r="J1240" s="8"/>
    </row>
    <row r="1241" spans="4:10" x14ac:dyDescent="0.3">
      <c r="H1241" s="6"/>
      <c r="I1241" s="8"/>
      <c r="J1241" s="8"/>
    </row>
    <row r="1242" spans="4:10" x14ac:dyDescent="0.3">
      <c r="H1242" s="6"/>
      <c r="I1242" s="8"/>
      <c r="J1242" s="8"/>
    </row>
    <row r="1243" spans="4:10" x14ac:dyDescent="0.3">
      <c r="H1243" s="6"/>
      <c r="I1243" s="8"/>
      <c r="J1243" s="8"/>
    </row>
    <row r="1244" spans="4:10" x14ac:dyDescent="0.3">
      <c r="H1244" s="6"/>
      <c r="I1244" s="8"/>
      <c r="J1244" s="8"/>
    </row>
    <row r="1245" spans="4:10" x14ac:dyDescent="0.3">
      <c r="D1245" s="5"/>
      <c r="H1245" s="6"/>
      <c r="I1245" s="8"/>
      <c r="J1245" s="8"/>
    </row>
    <row r="1246" spans="4:10" x14ac:dyDescent="0.3">
      <c r="H1246" s="6"/>
      <c r="I1246" s="8"/>
      <c r="J1246" s="8"/>
    </row>
    <row r="1247" spans="4:10" x14ac:dyDescent="0.3">
      <c r="D1247" s="5"/>
      <c r="H1247" s="6"/>
      <c r="I1247" s="8"/>
      <c r="J1247" s="8"/>
    </row>
    <row r="1248" spans="4:10" x14ac:dyDescent="0.3">
      <c r="H1248" s="6"/>
      <c r="I1248" s="8"/>
      <c r="J1248" s="8"/>
    </row>
    <row r="1249" spans="3:10" x14ac:dyDescent="0.3">
      <c r="H1249" s="6"/>
      <c r="I1249" s="8"/>
      <c r="J1249" s="8"/>
    </row>
    <row r="1250" spans="3:10" x14ac:dyDescent="0.3">
      <c r="C1250" s="5"/>
      <c r="H1250" s="6"/>
      <c r="I1250" s="8"/>
      <c r="J1250" s="8"/>
    </row>
    <row r="1251" spans="3:10" x14ac:dyDescent="0.3">
      <c r="D1251" s="5"/>
      <c r="H1251" s="6"/>
      <c r="I1251" s="8"/>
      <c r="J1251" s="8"/>
    </row>
    <row r="1252" spans="3:10" x14ac:dyDescent="0.3">
      <c r="D1252" s="5"/>
      <c r="H1252" s="6"/>
      <c r="I1252" s="8"/>
      <c r="J1252" s="8"/>
    </row>
    <row r="1253" spans="3:10" x14ac:dyDescent="0.3">
      <c r="H1253" s="6"/>
      <c r="I1253" s="8"/>
      <c r="J1253" s="8"/>
    </row>
    <row r="1254" spans="3:10" x14ac:dyDescent="0.3">
      <c r="H1254" s="6"/>
      <c r="I1254" s="8"/>
      <c r="J1254" s="8"/>
    </row>
    <row r="1255" spans="3:10" x14ac:dyDescent="0.3">
      <c r="H1255" s="6"/>
      <c r="I1255" s="8"/>
      <c r="J1255" s="8"/>
    </row>
    <row r="1256" spans="3:10" x14ac:dyDescent="0.3">
      <c r="H1256" s="6"/>
      <c r="I1256" s="8"/>
      <c r="J1256" s="8"/>
    </row>
    <row r="1257" spans="3:10" x14ac:dyDescent="0.3">
      <c r="H1257" s="6"/>
      <c r="I1257" s="8"/>
      <c r="J1257" s="8"/>
    </row>
    <row r="1258" spans="3:10" x14ac:dyDescent="0.3">
      <c r="H1258" s="6"/>
      <c r="I1258" s="8"/>
      <c r="J1258" s="8"/>
    </row>
    <row r="1259" spans="3:10" x14ac:dyDescent="0.3">
      <c r="C1259" s="5"/>
      <c r="H1259" s="6"/>
      <c r="I1259" s="8"/>
      <c r="J1259" s="8"/>
    </row>
    <row r="1260" spans="3:10" x14ac:dyDescent="0.3">
      <c r="H1260" s="6"/>
      <c r="I1260" s="8"/>
      <c r="J1260" s="8"/>
    </row>
    <row r="1261" spans="3:10" x14ac:dyDescent="0.3">
      <c r="H1261" s="6"/>
      <c r="I1261" s="8"/>
      <c r="J1261" s="8"/>
    </row>
    <row r="1262" spans="3:10" x14ac:dyDescent="0.3">
      <c r="C1262" s="5"/>
      <c r="H1262" s="6"/>
      <c r="I1262" s="8"/>
      <c r="J1262" s="8"/>
    </row>
    <row r="1263" spans="3:10" x14ac:dyDescent="0.3">
      <c r="H1263" s="6"/>
      <c r="I1263" s="8"/>
      <c r="J1263" s="8"/>
    </row>
    <row r="1264" spans="3:10" x14ac:dyDescent="0.3">
      <c r="H1264" s="6"/>
      <c r="I1264" s="8"/>
      <c r="J1264" s="8"/>
    </row>
    <row r="1265" spans="3:10" x14ac:dyDescent="0.3">
      <c r="H1265" s="6"/>
      <c r="I1265" s="8"/>
      <c r="J1265" s="8"/>
    </row>
    <row r="1266" spans="3:10" x14ac:dyDescent="0.3">
      <c r="D1266" s="5"/>
      <c r="H1266" s="6"/>
      <c r="I1266" s="8"/>
      <c r="J1266" s="8"/>
    </row>
    <row r="1267" spans="3:10" x14ac:dyDescent="0.3">
      <c r="C1267" s="5"/>
      <c r="D1267" s="5"/>
      <c r="H1267" s="6"/>
      <c r="I1267" s="8"/>
      <c r="J1267" s="8"/>
    </row>
    <row r="1268" spans="3:10" x14ac:dyDescent="0.3">
      <c r="D1268" s="5"/>
      <c r="H1268" s="6"/>
      <c r="I1268" s="8"/>
      <c r="J1268" s="8"/>
    </row>
    <row r="1269" spans="3:10" x14ac:dyDescent="0.3">
      <c r="H1269" s="6"/>
      <c r="I1269" s="8"/>
      <c r="J1269" s="8"/>
    </row>
    <row r="1270" spans="3:10" x14ac:dyDescent="0.3">
      <c r="H1270" s="6"/>
      <c r="I1270" s="8"/>
      <c r="J1270" s="8"/>
    </row>
    <row r="1271" spans="3:10" x14ac:dyDescent="0.3">
      <c r="H1271" s="6"/>
      <c r="I1271" s="8"/>
      <c r="J1271" s="8"/>
    </row>
    <row r="1272" spans="3:10" x14ac:dyDescent="0.3">
      <c r="H1272" s="6"/>
      <c r="I1272" s="8"/>
      <c r="J1272" s="8"/>
    </row>
    <row r="1273" spans="3:10" x14ac:dyDescent="0.3">
      <c r="H1273" s="6"/>
      <c r="I1273" s="8"/>
      <c r="J1273" s="8"/>
    </row>
    <row r="1274" spans="3:10" x14ac:dyDescent="0.3">
      <c r="C1274" s="5"/>
      <c r="D1274" s="5"/>
      <c r="H1274" s="6"/>
      <c r="I1274" s="8"/>
      <c r="J1274" s="8"/>
    </row>
    <row r="1275" spans="3:10" x14ac:dyDescent="0.3">
      <c r="H1275" s="6"/>
      <c r="I1275" s="8"/>
      <c r="J1275" s="8"/>
    </row>
    <row r="1276" spans="3:10" x14ac:dyDescent="0.3">
      <c r="C1276" s="5"/>
      <c r="H1276" s="6"/>
      <c r="I1276" s="8"/>
      <c r="J1276" s="8"/>
    </row>
    <row r="1277" spans="3:10" x14ac:dyDescent="0.3">
      <c r="H1277" s="6"/>
      <c r="I1277" s="8"/>
      <c r="J1277" s="8"/>
    </row>
    <row r="1278" spans="3:10" x14ac:dyDescent="0.3">
      <c r="D1278" s="5"/>
      <c r="H1278" s="6"/>
      <c r="I1278" s="8"/>
      <c r="J1278" s="8"/>
    </row>
    <row r="1279" spans="3:10" x14ac:dyDescent="0.3">
      <c r="H1279" s="6"/>
      <c r="I1279" s="8"/>
      <c r="J1279" s="8"/>
    </row>
    <row r="1280" spans="3:10" x14ac:dyDescent="0.3">
      <c r="H1280" s="6"/>
      <c r="I1280" s="8"/>
      <c r="J1280" s="8"/>
    </row>
    <row r="1281" spans="3:10" x14ac:dyDescent="0.3">
      <c r="H1281" s="6"/>
      <c r="I1281" s="8"/>
      <c r="J1281" s="8"/>
    </row>
    <row r="1282" spans="3:10" x14ac:dyDescent="0.3">
      <c r="H1282" s="6"/>
      <c r="I1282" s="8"/>
      <c r="J1282" s="8"/>
    </row>
    <row r="1283" spans="3:10" x14ac:dyDescent="0.3">
      <c r="H1283" s="6"/>
      <c r="I1283" s="8"/>
      <c r="J1283" s="8"/>
    </row>
    <row r="1284" spans="3:10" x14ac:dyDescent="0.3">
      <c r="H1284" s="6"/>
      <c r="I1284" s="8"/>
      <c r="J1284" s="8"/>
    </row>
    <row r="1285" spans="3:10" x14ac:dyDescent="0.3">
      <c r="C1285" s="5"/>
      <c r="D1285" s="5"/>
      <c r="H1285" s="6"/>
      <c r="I1285" s="8"/>
      <c r="J1285" s="8"/>
    </row>
    <row r="1286" spans="3:10" x14ac:dyDescent="0.3">
      <c r="H1286" s="6"/>
      <c r="I1286" s="8"/>
      <c r="J1286" s="8"/>
    </row>
    <row r="1287" spans="3:10" x14ac:dyDescent="0.3">
      <c r="H1287" s="6"/>
      <c r="I1287" s="8"/>
      <c r="J1287" s="8"/>
    </row>
    <row r="1288" spans="3:10" x14ac:dyDescent="0.3">
      <c r="H1288" s="6"/>
      <c r="I1288" s="8"/>
      <c r="J1288" s="8"/>
    </row>
    <row r="1289" spans="3:10" x14ac:dyDescent="0.3">
      <c r="D1289" s="5"/>
      <c r="H1289" s="6"/>
      <c r="I1289" s="8"/>
      <c r="J1289" s="8"/>
    </row>
    <row r="1290" spans="3:10" x14ac:dyDescent="0.3">
      <c r="C1290" s="5"/>
      <c r="H1290" s="6"/>
      <c r="I1290" s="8"/>
      <c r="J1290" s="8"/>
    </row>
    <row r="1291" spans="3:10" x14ac:dyDescent="0.3">
      <c r="D1291" s="5"/>
      <c r="H1291" s="6"/>
      <c r="I1291" s="8"/>
      <c r="J1291" s="8"/>
    </row>
    <row r="1292" spans="3:10" x14ac:dyDescent="0.3">
      <c r="C1292" s="5"/>
      <c r="H1292" s="6"/>
      <c r="I1292" s="8"/>
      <c r="J1292" s="8"/>
    </row>
    <row r="1293" spans="3:10" x14ac:dyDescent="0.3">
      <c r="H1293" s="6"/>
      <c r="I1293" s="8"/>
      <c r="J1293" s="8"/>
    </row>
    <row r="1294" spans="3:10" x14ac:dyDescent="0.3">
      <c r="H1294" s="6"/>
      <c r="I1294" s="8"/>
      <c r="J1294" s="8"/>
    </row>
    <row r="1295" spans="3:10" x14ac:dyDescent="0.3">
      <c r="H1295" s="6"/>
      <c r="I1295" s="8"/>
      <c r="J1295" s="8"/>
    </row>
    <row r="1296" spans="3:10" x14ac:dyDescent="0.3">
      <c r="H1296" s="6"/>
      <c r="I1296" s="8"/>
      <c r="J1296" s="8"/>
    </row>
    <row r="1297" spans="3:10" x14ac:dyDescent="0.3">
      <c r="H1297" s="6"/>
      <c r="I1297" s="8"/>
      <c r="J1297" s="8"/>
    </row>
    <row r="1298" spans="3:10" x14ac:dyDescent="0.3">
      <c r="H1298" s="6"/>
      <c r="I1298" s="8"/>
      <c r="J1298" s="8"/>
    </row>
    <row r="1299" spans="3:10" x14ac:dyDescent="0.3">
      <c r="H1299" s="6"/>
      <c r="I1299" s="8"/>
      <c r="J1299" s="8"/>
    </row>
    <row r="1300" spans="3:10" x14ac:dyDescent="0.3">
      <c r="H1300" s="6"/>
      <c r="I1300" s="8"/>
      <c r="J1300" s="8"/>
    </row>
    <row r="1301" spans="3:10" x14ac:dyDescent="0.3">
      <c r="H1301" s="6"/>
      <c r="I1301" s="8"/>
      <c r="J1301" s="8"/>
    </row>
    <row r="1302" spans="3:10" x14ac:dyDescent="0.3">
      <c r="H1302" s="6"/>
      <c r="I1302" s="8"/>
      <c r="J1302" s="8"/>
    </row>
    <row r="1303" spans="3:10" x14ac:dyDescent="0.3">
      <c r="C1303" s="5"/>
      <c r="D1303" s="5"/>
      <c r="H1303" s="6"/>
      <c r="I1303" s="8"/>
      <c r="J1303" s="8"/>
    </row>
    <row r="1304" spans="3:10" x14ac:dyDescent="0.3">
      <c r="H1304" s="6"/>
      <c r="I1304" s="8"/>
      <c r="J1304" s="8"/>
    </row>
    <row r="1305" spans="3:10" x14ac:dyDescent="0.3">
      <c r="D1305" s="5"/>
      <c r="H1305" s="6"/>
      <c r="I1305" s="8"/>
      <c r="J1305" s="8"/>
    </row>
    <row r="1306" spans="3:10" x14ac:dyDescent="0.3">
      <c r="D1306" s="5"/>
      <c r="H1306" s="6"/>
      <c r="I1306" s="8"/>
      <c r="J1306" s="8"/>
    </row>
    <row r="1307" spans="3:10" x14ac:dyDescent="0.3">
      <c r="D1307" s="5"/>
      <c r="H1307" s="6"/>
      <c r="I1307" s="8"/>
      <c r="J1307" s="8"/>
    </row>
    <row r="1308" spans="3:10" x14ac:dyDescent="0.3">
      <c r="C1308" s="5"/>
      <c r="D1308" s="5"/>
      <c r="H1308" s="6"/>
      <c r="I1308" s="8"/>
      <c r="J1308" s="8"/>
    </row>
    <row r="1309" spans="3:10" x14ac:dyDescent="0.3">
      <c r="D1309" s="5"/>
      <c r="H1309" s="6"/>
      <c r="I1309" s="8"/>
      <c r="J1309" s="8"/>
    </row>
    <row r="1310" spans="3:10" x14ac:dyDescent="0.3">
      <c r="H1310" s="6"/>
      <c r="I1310" s="8"/>
      <c r="J1310" s="8"/>
    </row>
    <row r="1311" spans="3:10" x14ac:dyDescent="0.3">
      <c r="H1311" s="6"/>
      <c r="I1311" s="8"/>
      <c r="J1311" s="8"/>
    </row>
    <row r="1312" spans="3:10" x14ac:dyDescent="0.3">
      <c r="D1312" s="5"/>
      <c r="H1312" s="6"/>
      <c r="I1312" s="8"/>
      <c r="J1312" s="8"/>
    </row>
    <row r="1313" spans="3:10" x14ac:dyDescent="0.3">
      <c r="C1313" s="5"/>
      <c r="H1313" s="6"/>
      <c r="I1313" s="8"/>
      <c r="J1313" s="8"/>
    </row>
    <row r="1314" spans="3:10" x14ac:dyDescent="0.3">
      <c r="C1314" s="5"/>
      <c r="H1314" s="6"/>
      <c r="I1314" s="8"/>
      <c r="J1314" s="8"/>
    </row>
    <row r="1315" spans="3:10" x14ac:dyDescent="0.3">
      <c r="C1315" s="5"/>
      <c r="H1315" s="6"/>
      <c r="I1315" s="8"/>
      <c r="J1315" s="8"/>
    </row>
    <row r="1316" spans="3:10" x14ac:dyDescent="0.3">
      <c r="H1316" s="6"/>
      <c r="I1316" s="8"/>
      <c r="J1316" s="8"/>
    </row>
    <row r="1317" spans="3:10" x14ac:dyDescent="0.3">
      <c r="H1317" s="6"/>
      <c r="I1317" s="8"/>
      <c r="J1317" s="8"/>
    </row>
    <row r="1318" spans="3:10" x14ac:dyDescent="0.3">
      <c r="H1318" s="6"/>
      <c r="I1318" s="8"/>
      <c r="J1318" s="8"/>
    </row>
    <row r="1319" spans="3:10" x14ac:dyDescent="0.3">
      <c r="H1319" s="6"/>
      <c r="I1319" s="8"/>
      <c r="J1319" s="8"/>
    </row>
    <row r="1320" spans="3:10" x14ac:dyDescent="0.3">
      <c r="H1320" s="6"/>
      <c r="I1320" s="8"/>
      <c r="J1320" s="8"/>
    </row>
    <row r="1321" spans="3:10" x14ac:dyDescent="0.3">
      <c r="H1321" s="6"/>
      <c r="I1321" s="8"/>
      <c r="J1321" s="8"/>
    </row>
    <row r="1322" spans="3:10" x14ac:dyDescent="0.3">
      <c r="H1322" s="6"/>
      <c r="I1322" s="8"/>
      <c r="J1322" s="8"/>
    </row>
    <row r="1323" spans="3:10" x14ac:dyDescent="0.3">
      <c r="H1323" s="6"/>
      <c r="I1323" s="8"/>
      <c r="J1323" s="8"/>
    </row>
    <row r="1324" spans="3:10" x14ac:dyDescent="0.3">
      <c r="H1324" s="6"/>
      <c r="I1324" s="8"/>
      <c r="J1324" s="8"/>
    </row>
    <row r="1325" spans="3:10" x14ac:dyDescent="0.3">
      <c r="D1325" s="5"/>
      <c r="H1325" s="6"/>
      <c r="I1325" s="8"/>
      <c r="J1325" s="8"/>
    </row>
    <row r="1326" spans="3:10" x14ac:dyDescent="0.3">
      <c r="C1326" s="5"/>
      <c r="D1326" s="5"/>
      <c r="H1326" s="6"/>
      <c r="I1326" s="8"/>
      <c r="J1326" s="8"/>
    </row>
    <row r="1327" spans="3:10" x14ac:dyDescent="0.3">
      <c r="D1327" s="5"/>
      <c r="H1327" s="6"/>
      <c r="I1327" s="8"/>
      <c r="J1327" s="8"/>
    </row>
    <row r="1328" spans="3:10" x14ac:dyDescent="0.3">
      <c r="H1328" s="6"/>
      <c r="I1328" s="8"/>
      <c r="J1328" s="8"/>
    </row>
    <row r="1329" spans="3:10" x14ac:dyDescent="0.3">
      <c r="C1329" s="5"/>
      <c r="H1329" s="6"/>
      <c r="I1329" s="8"/>
      <c r="J1329" s="8"/>
    </row>
    <row r="1330" spans="3:10" x14ac:dyDescent="0.3">
      <c r="D1330" s="5"/>
      <c r="H1330" s="6"/>
      <c r="I1330" s="8"/>
      <c r="J1330" s="8"/>
    </row>
    <row r="1331" spans="3:10" x14ac:dyDescent="0.3">
      <c r="H1331" s="6"/>
      <c r="I1331" s="8"/>
      <c r="J1331" s="8"/>
    </row>
    <row r="1332" spans="3:10" x14ac:dyDescent="0.3">
      <c r="D1332" s="5"/>
      <c r="H1332" s="6"/>
      <c r="I1332" s="8"/>
      <c r="J1332" s="8"/>
    </row>
    <row r="1333" spans="3:10" x14ac:dyDescent="0.3">
      <c r="C1333" s="5"/>
      <c r="D1333" s="5"/>
      <c r="H1333" s="6"/>
      <c r="I1333" s="8"/>
      <c r="J1333" s="8"/>
    </row>
    <row r="1334" spans="3:10" x14ac:dyDescent="0.3">
      <c r="C1334" s="5"/>
      <c r="D1334" s="5"/>
      <c r="H1334" s="6"/>
      <c r="I1334" s="8"/>
      <c r="J1334" s="8"/>
    </row>
    <row r="1335" spans="3:10" x14ac:dyDescent="0.3">
      <c r="H1335" s="6"/>
      <c r="I1335" s="8"/>
      <c r="J1335" s="8"/>
    </row>
    <row r="1336" spans="3:10" x14ac:dyDescent="0.3">
      <c r="H1336" s="6"/>
      <c r="I1336" s="8"/>
      <c r="J1336" s="8"/>
    </row>
    <row r="1337" spans="3:10" x14ac:dyDescent="0.3">
      <c r="H1337" s="6"/>
      <c r="I1337" s="8"/>
      <c r="J1337" s="8"/>
    </row>
    <row r="1338" spans="3:10" x14ac:dyDescent="0.3">
      <c r="H1338" s="6"/>
      <c r="I1338" s="8"/>
      <c r="J1338" s="8"/>
    </row>
    <row r="1339" spans="3:10" x14ac:dyDescent="0.3">
      <c r="H1339" s="6"/>
      <c r="I1339" s="8"/>
      <c r="J1339" s="8"/>
    </row>
    <row r="1340" spans="3:10" x14ac:dyDescent="0.3">
      <c r="H1340" s="6"/>
      <c r="I1340" s="8"/>
      <c r="J1340" s="8"/>
    </row>
    <row r="1341" spans="3:10" x14ac:dyDescent="0.3">
      <c r="H1341" s="6"/>
      <c r="I1341" s="8"/>
      <c r="J1341" s="8"/>
    </row>
    <row r="1342" spans="3:10" x14ac:dyDescent="0.3">
      <c r="H1342" s="6"/>
      <c r="I1342" s="8"/>
      <c r="J1342" s="8"/>
    </row>
    <row r="1343" spans="3:10" x14ac:dyDescent="0.3">
      <c r="H1343" s="6"/>
      <c r="I1343" s="8"/>
      <c r="J1343" s="8"/>
    </row>
    <row r="1344" spans="3:10" x14ac:dyDescent="0.3">
      <c r="C1344" s="5"/>
      <c r="H1344" s="6"/>
      <c r="I1344" s="8"/>
      <c r="J1344" s="8"/>
    </row>
    <row r="1345" spans="3:10" x14ac:dyDescent="0.3">
      <c r="H1345" s="6"/>
      <c r="I1345" s="8"/>
      <c r="J1345" s="8"/>
    </row>
    <row r="1346" spans="3:10" x14ac:dyDescent="0.3">
      <c r="H1346" s="6"/>
      <c r="I1346" s="8"/>
      <c r="J1346" s="8"/>
    </row>
    <row r="1347" spans="3:10" x14ac:dyDescent="0.3">
      <c r="C1347" s="5"/>
      <c r="H1347" s="6"/>
      <c r="I1347" s="8"/>
      <c r="J1347" s="8"/>
    </row>
    <row r="1348" spans="3:10" x14ac:dyDescent="0.3">
      <c r="D1348" s="5"/>
      <c r="H1348" s="6"/>
      <c r="I1348" s="8"/>
      <c r="J1348" s="8"/>
    </row>
    <row r="1349" spans="3:10" x14ac:dyDescent="0.3">
      <c r="H1349" s="6"/>
      <c r="I1349" s="8"/>
      <c r="J1349" s="8"/>
    </row>
    <row r="1350" spans="3:10" x14ac:dyDescent="0.3">
      <c r="H1350" s="6"/>
      <c r="I1350" s="8"/>
      <c r="J1350" s="8"/>
    </row>
    <row r="1351" spans="3:10" x14ac:dyDescent="0.3">
      <c r="H1351" s="6"/>
      <c r="I1351" s="8"/>
      <c r="J1351" s="8"/>
    </row>
    <row r="1352" spans="3:10" x14ac:dyDescent="0.3">
      <c r="C1352" s="5"/>
      <c r="D1352" s="5"/>
      <c r="H1352" s="6"/>
      <c r="I1352" s="8"/>
      <c r="J1352" s="8"/>
    </row>
    <row r="1353" spans="3:10" x14ac:dyDescent="0.3">
      <c r="H1353" s="6"/>
      <c r="I1353" s="8"/>
      <c r="J1353" s="8"/>
    </row>
    <row r="1354" spans="3:10" x14ac:dyDescent="0.3">
      <c r="H1354" s="6"/>
      <c r="I1354" s="8"/>
      <c r="J1354" s="8"/>
    </row>
    <row r="1355" spans="3:10" x14ac:dyDescent="0.3">
      <c r="C1355" s="5"/>
      <c r="D1355" s="5"/>
      <c r="H1355" s="6"/>
      <c r="I1355" s="8"/>
      <c r="J1355" s="8"/>
    </row>
    <row r="1356" spans="3:10" x14ac:dyDescent="0.3">
      <c r="C1356" s="5"/>
      <c r="D1356" s="5"/>
      <c r="H1356" s="6"/>
      <c r="I1356" s="8"/>
      <c r="J1356" s="8"/>
    </row>
    <row r="1357" spans="3:10" x14ac:dyDescent="0.3">
      <c r="H1357" s="6"/>
      <c r="I1357" s="8"/>
      <c r="J1357" s="8"/>
    </row>
    <row r="1358" spans="3:10" x14ac:dyDescent="0.3">
      <c r="H1358" s="6"/>
      <c r="I1358" s="8"/>
      <c r="J1358" s="8"/>
    </row>
    <row r="1359" spans="3:10" x14ac:dyDescent="0.3">
      <c r="H1359" s="6"/>
      <c r="I1359" s="8"/>
      <c r="J1359" s="8"/>
    </row>
    <row r="1360" spans="3:10" x14ac:dyDescent="0.3">
      <c r="H1360" s="6"/>
      <c r="I1360" s="8"/>
      <c r="J1360" s="8"/>
    </row>
    <row r="1361" spans="3:10" x14ac:dyDescent="0.3">
      <c r="C1361" s="5"/>
      <c r="H1361" s="6"/>
      <c r="I1361" s="8"/>
      <c r="J1361" s="8"/>
    </row>
    <row r="1362" spans="3:10" x14ac:dyDescent="0.3">
      <c r="C1362" s="5"/>
      <c r="H1362" s="6"/>
      <c r="I1362" s="8"/>
      <c r="J1362" s="8"/>
    </row>
    <row r="1363" spans="3:10" x14ac:dyDescent="0.3">
      <c r="H1363" s="6"/>
      <c r="I1363" s="8"/>
      <c r="J1363" s="8"/>
    </row>
    <row r="1364" spans="3:10" x14ac:dyDescent="0.3">
      <c r="H1364" s="6"/>
      <c r="I1364" s="8"/>
      <c r="J1364" s="8"/>
    </row>
    <row r="1365" spans="3:10" x14ac:dyDescent="0.3">
      <c r="H1365" s="6"/>
      <c r="I1365" s="8"/>
      <c r="J1365" s="8"/>
    </row>
    <row r="1366" spans="3:10" x14ac:dyDescent="0.3">
      <c r="H1366" s="6"/>
      <c r="I1366" s="8"/>
      <c r="J1366" s="8"/>
    </row>
    <row r="1367" spans="3:10" x14ac:dyDescent="0.3">
      <c r="H1367" s="6"/>
      <c r="I1367" s="8"/>
      <c r="J1367" s="8"/>
    </row>
    <row r="1368" spans="3:10" x14ac:dyDescent="0.3">
      <c r="H1368" s="6"/>
      <c r="I1368" s="8"/>
      <c r="J1368" s="8"/>
    </row>
    <row r="1369" spans="3:10" x14ac:dyDescent="0.3">
      <c r="D1369" s="5"/>
      <c r="H1369" s="6"/>
      <c r="I1369" s="8"/>
      <c r="J1369" s="8"/>
    </row>
    <row r="1370" spans="3:10" x14ac:dyDescent="0.3">
      <c r="H1370" s="6"/>
      <c r="I1370" s="8"/>
      <c r="J1370" s="8"/>
    </row>
    <row r="1371" spans="3:10" x14ac:dyDescent="0.3">
      <c r="D1371" s="5"/>
      <c r="H1371" s="6"/>
      <c r="I1371" s="8"/>
      <c r="J1371" s="8"/>
    </row>
    <row r="1372" spans="3:10" x14ac:dyDescent="0.3">
      <c r="H1372" s="6"/>
      <c r="I1372" s="8"/>
      <c r="J1372" s="8"/>
    </row>
    <row r="1373" spans="3:10" x14ac:dyDescent="0.3">
      <c r="D1373" s="5"/>
      <c r="H1373" s="6"/>
      <c r="I1373" s="8"/>
      <c r="J1373" s="8"/>
    </row>
    <row r="1374" spans="3:10" x14ac:dyDescent="0.3">
      <c r="D1374" s="5"/>
      <c r="H1374" s="6"/>
      <c r="I1374" s="8"/>
      <c r="J1374" s="8"/>
    </row>
    <row r="1375" spans="3:10" x14ac:dyDescent="0.3">
      <c r="C1375" s="5"/>
      <c r="D1375" s="5"/>
      <c r="H1375" s="6"/>
      <c r="I1375" s="8"/>
      <c r="J1375" s="8"/>
    </row>
    <row r="1376" spans="3:10" x14ac:dyDescent="0.3">
      <c r="D1376" s="5"/>
      <c r="H1376" s="6"/>
      <c r="I1376" s="8"/>
      <c r="J1376" s="8"/>
    </row>
    <row r="1377" spans="3:10" x14ac:dyDescent="0.3">
      <c r="D1377" s="5"/>
      <c r="H1377" s="6"/>
      <c r="I1377" s="8"/>
      <c r="J1377" s="8"/>
    </row>
    <row r="1378" spans="3:10" x14ac:dyDescent="0.3">
      <c r="H1378" s="6"/>
      <c r="I1378" s="8"/>
      <c r="J1378" s="8"/>
    </row>
    <row r="1379" spans="3:10" x14ac:dyDescent="0.3">
      <c r="C1379" s="5"/>
      <c r="D1379" s="5"/>
      <c r="H1379" s="6"/>
      <c r="I1379" s="8"/>
      <c r="J1379" s="8"/>
    </row>
    <row r="1380" spans="3:10" x14ac:dyDescent="0.3">
      <c r="C1380" s="5"/>
      <c r="D1380" s="5"/>
      <c r="H1380" s="6"/>
      <c r="I1380" s="8"/>
      <c r="J1380" s="8"/>
    </row>
    <row r="1381" spans="3:10" x14ac:dyDescent="0.3">
      <c r="C1381" s="5"/>
      <c r="H1381" s="6"/>
      <c r="I1381" s="8"/>
      <c r="J1381" s="8"/>
    </row>
    <row r="1382" spans="3:10" x14ac:dyDescent="0.3">
      <c r="D1382" s="5"/>
      <c r="H1382" s="6"/>
      <c r="I1382" s="8"/>
      <c r="J1382" s="8"/>
    </row>
    <row r="1383" spans="3:10" x14ac:dyDescent="0.3">
      <c r="C1383" s="5"/>
      <c r="H1383" s="6"/>
      <c r="I1383" s="8"/>
      <c r="J1383" s="8"/>
    </row>
    <row r="1384" spans="3:10" x14ac:dyDescent="0.3">
      <c r="H1384" s="6"/>
      <c r="I1384" s="8"/>
      <c r="J1384" s="8"/>
    </row>
    <row r="1385" spans="3:10" x14ac:dyDescent="0.3">
      <c r="H1385" s="6"/>
      <c r="I1385" s="8"/>
      <c r="J1385" s="8"/>
    </row>
    <row r="1386" spans="3:10" x14ac:dyDescent="0.3">
      <c r="D1386" s="5"/>
      <c r="H1386" s="6"/>
      <c r="I1386" s="8"/>
      <c r="J1386" s="8"/>
    </row>
    <row r="1387" spans="3:10" x14ac:dyDescent="0.3">
      <c r="C1387" s="5"/>
      <c r="H1387" s="6"/>
      <c r="I1387" s="8"/>
      <c r="J1387" s="8"/>
    </row>
    <row r="1388" spans="3:10" x14ac:dyDescent="0.3">
      <c r="H1388" s="6"/>
      <c r="I1388" s="8"/>
      <c r="J1388" s="8"/>
    </row>
    <row r="1389" spans="3:10" x14ac:dyDescent="0.3">
      <c r="H1389" s="6"/>
      <c r="I1389" s="8"/>
      <c r="J1389" s="8"/>
    </row>
    <row r="1390" spans="3:10" x14ac:dyDescent="0.3">
      <c r="H1390" s="6"/>
      <c r="I1390" s="8"/>
      <c r="J1390" s="8"/>
    </row>
    <row r="1391" spans="3:10" x14ac:dyDescent="0.3">
      <c r="D1391" s="5"/>
      <c r="H1391" s="6"/>
      <c r="I1391" s="8"/>
      <c r="J1391" s="8"/>
    </row>
    <row r="1392" spans="3:10" x14ac:dyDescent="0.3">
      <c r="C1392" s="5"/>
      <c r="H1392" s="6"/>
      <c r="I1392" s="8"/>
      <c r="J1392" s="8"/>
    </row>
    <row r="1393" spans="3:10" x14ac:dyDescent="0.3">
      <c r="C1393" s="5"/>
      <c r="D1393" s="5"/>
      <c r="H1393" s="6"/>
      <c r="I1393" s="8"/>
      <c r="J1393" s="8"/>
    </row>
    <row r="1394" spans="3:10" x14ac:dyDescent="0.3">
      <c r="D1394" s="5"/>
      <c r="H1394" s="6"/>
      <c r="I1394" s="8"/>
      <c r="J1394" s="8"/>
    </row>
    <row r="1395" spans="3:10" x14ac:dyDescent="0.3">
      <c r="C1395" s="5"/>
      <c r="D1395" s="5"/>
      <c r="H1395" s="6"/>
      <c r="I1395" s="8"/>
      <c r="J1395" s="8"/>
    </row>
    <row r="1396" spans="3:10" x14ac:dyDescent="0.3">
      <c r="H1396" s="6"/>
      <c r="I1396" s="8"/>
      <c r="J1396" s="8"/>
    </row>
    <row r="1397" spans="3:10" x14ac:dyDescent="0.3">
      <c r="H1397" s="6"/>
      <c r="I1397" s="8"/>
      <c r="J1397" s="8"/>
    </row>
    <row r="1398" spans="3:10" x14ac:dyDescent="0.3">
      <c r="H1398" s="6"/>
      <c r="I1398" s="8"/>
      <c r="J1398" s="8"/>
    </row>
    <row r="1399" spans="3:10" x14ac:dyDescent="0.3">
      <c r="C1399" s="5"/>
      <c r="H1399" s="6"/>
      <c r="I1399" s="8"/>
      <c r="J1399" s="8"/>
    </row>
    <row r="1400" spans="3:10" x14ac:dyDescent="0.3">
      <c r="D1400" s="5"/>
      <c r="H1400" s="6"/>
      <c r="I1400" s="8"/>
      <c r="J1400" s="8"/>
    </row>
    <row r="1401" spans="3:10" x14ac:dyDescent="0.3">
      <c r="H1401" s="6"/>
      <c r="I1401" s="8"/>
      <c r="J1401" s="8"/>
    </row>
    <row r="1402" spans="3:10" x14ac:dyDescent="0.3">
      <c r="D1402" s="5"/>
      <c r="H1402" s="6"/>
      <c r="I1402" s="8"/>
      <c r="J1402" s="8"/>
    </row>
    <row r="1403" spans="3:10" x14ac:dyDescent="0.3">
      <c r="D1403" s="5"/>
      <c r="H1403" s="6"/>
      <c r="I1403" s="8"/>
      <c r="J1403" s="8"/>
    </row>
    <row r="1404" spans="3:10" x14ac:dyDescent="0.3">
      <c r="C1404" s="5"/>
      <c r="H1404" s="6"/>
      <c r="I1404" s="8"/>
      <c r="J1404" s="8"/>
    </row>
    <row r="1405" spans="3:10" x14ac:dyDescent="0.3">
      <c r="H1405" s="6"/>
      <c r="I1405" s="8"/>
      <c r="J1405" s="8"/>
    </row>
    <row r="1406" spans="3:10" x14ac:dyDescent="0.3">
      <c r="C1406" s="5"/>
      <c r="D1406" s="5"/>
      <c r="H1406" s="6"/>
      <c r="I1406" s="8"/>
      <c r="J1406" s="8"/>
    </row>
    <row r="1407" spans="3:10" x14ac:dyDescent="0.3">
      <c r="C1407" s="5"/>
      <c r="D1407" s="5"/>
      <c r="H1407" s="6"/>
      <c r="I1407" s="8"/>
      <c r="J1407" s="8"/>
    </row>
    <row r="1408" spans="3:10" x14ac:dyDescent="0.3">
      <c r="C1408" s="5"/>
      <c r="H1408" s="6"/>
      <c r="I1408" s="8"/>
      <c r="J1408" s="8"/>
    </row>
    <row r="1409" spans="3:10" x14ac:dyDescent="0.3">
      <c r="H1409" s="6"/>
      <c r="I1409" s="8"/>
      <c r="J1409" s="8"/>
    </row>
    <row r="1410" spans="3:10" x14ac:dyDescent="0.3">
      <c r="D1410" s="5"/>
      <c r="H1410" s="6"/>
      <c r="I1410" s="8"/>
      <c r="J1410" s="8"/>
    </row>
    <row r="1411" spans="3:10" x14ac:dyDescent="0.3">
      <c r="D1411" s="5"/>
      <c r="H1411" s="6"/>
      <c r="I1411" s="8"/>
      <c r="J1411" s="8"/>
    </row>
    <row r="1412" spans="3:10" x14ac:dyDescent="0.3">
      <c r="C1412" s="5"/>
      <c r="D1412" s="5"/>
      <c r="H1412" s="6"/>
      <c r="I1412" s="8"/>
      <c r="J1412" s="8"/>
    </row>
    <row r="1413" spans="3:10" x14ac:dyDescent="0.3">
      <c r="H1413" s="6"/>
      <c r="I1413" s="8"/>
      <c r="J1413" s="8"/>
    </row>
    <row r="1414" spans="3:10" x14ac:dyDescent="0.3">
      <c r="C1414" s="5"/>
      <c r="H1414" s="6"/>
      <c r="I1414" s="8"/>
      <c r="J1414" s="8"/>
    </row>
    <row r="1415" spans="3:10" x14ac:dyDescent="0.3">
      <c r="D1415" s="5"/>
      <c r="H1415" s="6"/>
      <c r="I1415" s="8"/>
      <c r="J1415" s="8"/>
    </row>
    <row r="1416" spans="3:10" x14ac:dyDescent="0.3">
      <c r="C1416" s="5"/>
      <c r="H1416" s="6"/>
      <c r="I1416" s="8"/>
      <c r="J1416" s="8"/>
    </row>
    <row r="1417" spans="3:10" x14ac:dyDescent="0.3">
      <c r="H1417" s="6"/>
      <c r="I1417" s="8"/>
      <c r="J1417" s="8"/>
    </row>
    <row r="1418" spans="3:10" x14ac:dyDescent="0.3">
      <c r="H1418" s="6"/>
      <c r="I1418" s="8"/>
      <c r="J1418" s="8"/>
    </row>
    <row r="1419" spans="3:10" x14ac:dyDescent="0.3">
      <c r="H1419" s="6"/>
      <c r="I1419" s="8"/>
      <c r="J1419" s="8"/>
    </row>
    <row r="1420" spans="3:10" x14ac:dyDescent="0.3">
      <c r="D1420" s="5"/>
      <c r="H1420" s="6"/>
      <c r="I1420" s="8"/>
      <c r="J1420" s="8"/>
    </row>
    <row r="1421" spans="3:10" x14ac:dyDescent="0.3">
      <c r="H1421" s="6"/>
      <c r="I1421" s="8"/>
      <c r="J1421" s="8"/>
    </row>
    <row r="1422" spans="3:10" x14ac:dyDescent="0.3">
      <c r="H1422" s="6"/>
      <c r="I1422" s="8"/>
      <c r="J1422" s="8"/>
    </row>
    <row r="1423" spans="3:10" x14ac:dyDescent="0.3">
      <c r="D1423" s="5"/>
      <c r="H1423" s="6"/>
      <c r="I1423" s="8"/>
      <c r="J1423" s="8"/>
    </row>
    <row r="1424" spans="3:10" x14ac:dyDescent="0.3">
      <c r="D1424" s="5"/>
      <c r="H1424" s="6"/>
      <c r="I1424" s="8"/>
      <c r="J1424" s="8"/>
    </row>
    <row r="1425" spans="3:10" x14ac:dyDescent="0.3">
      <c r="D1425" s="5"/>
      <c r="H1425" s="6"/>
      <c r="I1425" s="8"/>
      <c r="J1425" s="8"/>
    </row>
    <row r="1426" spans="3:10" x14ac:dyDescent="0.3">
      <c r="D1426" s="5"/>
      <c r="H1426" s="6"/>
      <c r="I1426" s="8"/>
      <c r="J1426" s="8"/>
    </row>
    <row r="1427" spans="3:10" x14ac:dyDescent="0.3">
      <c r="C1427" s="5"/>
      <c r="H1427" s="6"/>
      <c r="I1427" s="8"/>
      <c r="J1427" s="8"/>
    </row>
    <row r="1428" spans="3:10" x14ac:dyDescent="0.3">
      <c r="D1428" s="5"/>
      <c r="H1428" s="6"/>
      <c r="I1428" s="8"/>
      <c r="J1428" s="8"/>
    </row>
    <row r="1429" spans="3:10" x14ac:dyDescent="0.3">
      <c r="H1429" s="6"/>
      <c r="I1429" s="8"/>
      <c r="J1429" s="8"/>
    </row>
    <row r="1430" spans="3:10" x14ac:dyDescent="0.3">
      <c r="H1430" s="6"/>
      <c r="I1430" s="8"/>
      <c r="J1430" s="8"/>
    </row>
    <row r="1431" spans="3:10" x14ac:dyDescent="0.3">
      <c r="D1431" s="5"/>
      <c r="H1431" s="6"/>
      <c r="I1431" s="8"/>
      <c r="J1431" s="8"/>
    </row>
    <row r="1432" spans="3:10" x14ac:dyDescent="0.3">
      <c r="D1432" s="5"/>
      <c r="H1432" s="6"/>
      <c r="I1432" s="8"/>
      <c r="J1432" s="8"/>
    </row>
    <row r="1433" spans="3:10" x14ac:dyDescent="0.3">
      <c r="C1433" s="5"/>
      <c r="H1433" s="6"/>
      <c r="I1433" s="8"/>
      <c r="J1433" s="8"/>
    </row>
    <row r="1434" spans="3:10" x14ac:dyDescent="0.3">
      <c r="C1434" s="5"/>
      <c r="H1434" s="6"/>
      <c r="I1434" s="8"/>
      <c r="J1434" s="8"/>
    </row>
    <row r="1435" spans="3:10" x14ac:dyDescent="0.3">
      <c r="H1435" s="6"/>
      <c r="I1435" s="8"/>
      <c r="J1435" s="8"/>
    </row>
    <row r="1436" spans="3:10" x14ac:dyDescent="0.3">
      <c r="C1436" s="5"/>
      <c r="H1436" s="6"/>
      <c r="I1436" s="8"/>
      <c r="J1436" s="8"/>
    </row>
    <row r="1437" spans="3:10" x14ac:dyDescent="0.3">
      <c r="H1437" s="6"/>
      <c r="I1437" s="8"/>
      <c r="J1437" s="8"/>
    </row>
    <row r="1438" spans="3:10" x14ac:dyDescent="0.3">
      <c r="H1438" s="6"/>
      <c r="I1438" s="8"/>
      <c r="J1438" s="8"/>
    </row>
    <row r="1439" spans="3:10" x14ac:dyDescent="0.3">
      <c r="D1439" s="5"/>
      <c r="H1439" s="6"/>
      <c r="I1439" s="8"/>
      <c r="J1439" s="8"/>
    </row>
    <row r="1440" spans="3:10" x14ac:dyDescent="0.3">
      <c r="H1440" s="6"/>
      <c r="I1440" s="8"/>
      <c r="J1440" s="8"/>
    </row>
    <row r="1441" spans="3:10" x14ac:dyDescent="0.3">
      <c r="H1441" s="6"/>
      <c r="I1441" s="8"/>
      <c r="J1441" s="8"/>
    </row>
    <row r="1442" spans="3:10" x14ac:dyDescent="0.3">
      <c r="H1442" s="6"/>
      <c r="I1442" s="8"/>
      <c r="J1442" s="8"/>
    </row>
    <row r="1443" spans="3:10" x14ac:dyDescent="0.3">
      <c r="D1443" s="5"/>
      <c r="H1443" s="6"/>
      <c r="I1443" s="8"/>
      <c r="J1443" s="8"/>
    </row>
    <row r="1444" spans="3:10" x14ac:dyDescent="0.3">
      <c r="H1444" s="6"/>
      <c r="I1444" s="8"/>
      <c r="J1444" s="8"/>
    </row>
    <row r="1445" spans="3:10" x14ac:dyDescent="0.3">
      <c r="H1445" s="6"/>
      <c r="I1445" s="8"/>
      <c r="J1445" s="8"/>
    </row>
    <row r="1446" spans="3:10" x14ac:dyDescent="0.3">
      <c r="H1446" s="6"/>
      <c r="I1446" s="8"/>
      <c r="J1446" s="8"/>
    </row>
    <row r="1447" spans="3:10" x14ac:dyDescent="0.3">
      <c r="D1447" s="5"/>
      <c r="H1447" s="6"/>
      <c r="I1447" s="8"/>
      <c r="J1447" s="8"/>
    </row>
    <row r="1448" spans="3:10" x14ac:dyDescent="0.3">
      <c r="D1448" s="5"/>
      <c r="H1448" s="6"/>
      <c r="I1448" s="8"/>
      <c r="J1448" s="8"/>
    </row>
    <row r="1449" spans="3:10" x14ac:dyDescent="0.3">
      <c r="C1449" s="5"/>
      <c r="H1449" s="6"/>
      <c r="I1449" s="8"/>
      <c r="J1449" s="8"/>
    </row>
    <row r="1450" spans="3:10" x14ac:dyDescent="0.3">
      <c r="H1450" s="6"/>
      <c r="I1450" s="8"/>
      <c r="J1450" s="8"/>
    </row>
    <row r="1451" spans="3:10" x14ac:dyDescent="0.3">
      <c r="H1451" s="6"/>
      <c r="I1451" s="8"/>
      <c r="J1451" s="8"/>
    </row>
    <row r="1452" spans="3:10" x14ac:dyDescent="0.3">
      <c r="C1452" s="5"/>
      <c r="H1452" s="6"/>
      <c r="I1452" s="8"/>
      <c r="J1452" s="8"/>
    </row>
    <row r="1453" spans="3:10" x14ac:dyDescent="0.3">
      <c r="C1453" s="5"/>
      <c r="D1453" s="5"/>
      <c r="H1453" s="6"/>
      <c r="I1453" s="8"/>
      <c r="J1453" s="8"/>
    </row>
    <row r="1454" spans="3:10" x14ac:dyDescent="0.3">
      <c r="C1454" s="5"/>
      <c r="H1454" s="6"/>
      <c r="I1454" s="8"/>
      <c r="J1454" s="8"/>
    </row>
    <row r="1455" spans="3:10" x14ac:dyDescent="0.3">
      <c r="H1455" s="6"/>
      <c r="I1455" s="8"/>
      <c r="J1455" s="8"/>
    </row>
    <row r="1456" spans="3:10" x14ac:dyDescent="0.3">
      <c r="H1456" s="6"/>
      <c r="I1456" s="8"/>
      <c r="J1456" s="8"/>
    </row>
    <row r="1457" spans="3:10" x14ac:dyDescent="0.3">
      <c r="H1457" s="6"/>
      <c r="I1457" s="8"/>
      <c r="J1457" s="8"/>
    </row>
    <row r="1458" spans="3:10" x14ac:dyDescent="0.3">
      <c r="D1458" s="5"/>
      <c r="H1458" s="6"/>
      <c r="I1458" s="8"/>
      <c r="J1458" s="8"/>
    </row>
    <row r="1459" spans="3:10" x14ac:dyDescent="0.3">
      <c r="H1459" s="6"/>
      <c r="I1459" s="8"/>
      <c r="J1459" s="8"/>
    </row>
    <row r="1460" spans="3:10" x14ac:dyDescent="0.3">
      <c r="H1460" s="6"/>
      <c r="I1460" s="8"/>
      <c r="J1460" s="8"/>
    </row>
    <row r="1461" spans="3:10" x14ac:dyDescent="0.3">
      <c r="H1461" s="6"/>
      <c r="I1461" s="8"/>
      <c r="J1461" s="8"/>
    </row>
    <row r="1462" spans="3:10" x14ac:dyDescent="0.3">
      <c r="D1462" s="5"/>
      <c r="H1462" s="6"/>
      <c r="I1462" s="8"/>
      <c r="J1462" s="8"/>
    </row>
    <row r="1463" spans="3:10" x14ac:dyDescent="0.3">
      <c r="C1463" s="5"/>
      <c r="D1463" s="5"/>
      <c r="H1463" s="6"/>
      <c r="I1463" s="8"/>
      <c r="J1463" s="8"/>
    </row>
    <row r="1464" spans="3:10" x14ac:dyDescent="0.3">
      <c r="C1464" s="5"/>
      <c r="H1464" s="6"/>
      <c r="I1464" s="8"/>
      <c r="J1464" s="8"/>
    </row>
    <row r="1465" spans="3:10" x14ac:dyDescent="0.3">
      <c r="H1465" s="6"/>
      <c r="I1465" s="8"/>
      <c r="J1465" s="8"/>
    </row>
    <row r="1466" spans="3:10" x14ac:dyDescent="0.3">
      <c r="H1466" s="6"/>
      <c r="I1466" s="8"/>
      <c r="J1466" s="8"/>
    </row>
    <row r="1467" spans="3:10" x14ac:dyDescent="0.3">
      <c r="H1467" s="6"/>
      <c r="I1467" s="8"/>
      <c r="J1467" s="8"/>
    </row>
    <row r="1468" spans="3:10" x14ac:dyDescent="0.3">
      <c r="H1468" s="6"/>
      <c r="I1468" s="8"/>
      <c r="J1468" s="8"/>
    </row>
    <row r="1469" spans="3:10" x14ac:dyDescent="0.3">
      <c r="C1469" s="5"/>
      <c r="D1469" s="5"/>
      <c r="H1469" s="6"/>
      <c r="I1469" s="8"/>
      <c r="J1469" s="8"/>
    </row>
    <row r="1470" spans="3:10" x14ac:dyDescent="0.3">
      <c r="C1470" s="5"/>
      <c r="D1470" s="5"/>
      <c r="H1470" s="6"/>
      <c r="I1470" s="8"/>
      <c r="J1470" s="8"/>
    </row>
    <row r="1471" spans="3:10" x14ac:dyDescent="0.3">
      <c r="C1471" s="5"/>
      <c r="H1471" s="6"/>
      <c r="I1471" s="8"/>
      <c r="J1471" s="8"/>
    </row>
    <row r="1472" spans="3:10" x14ac:dyDescent="0.3">
      <c r="D1472" s="5"/>
      <c r="H1472" s="6"/>
      <c r="I1472" s="8"/>
      <c r="J1472" s="8"/>
    </row>
    <row r="1473" spans="3:10" x14ac:dyDescent="0.3">
      <c r="D1473" s="5"/>
      <c r="H1473" s="6"/>
      <c r="I1473" s="8"/>
      <c r="J1473" s="8"/>
    </row>
    <row r="1474" spans="3:10" x14ac:dyDescent="0.3">
      <c r="D1474" s="5"/>
      <c r="H1474" s="6"/>
      <c r="I1474" s="8"/>
      <c r="J1474" s="8"/>
    </row>
    <row r="1475" spans="3:10" x14ac:dyDescent="0.3">
      <c r="C1475" s="5"/>
      <c r="D1475" s="5"/>
      <c r="H1475" s="6"/>
      <c r="I1475" s="8"/>
      <c r="J1475" s="8"/>
    </row>
    <row r="1476" spans="3:10" x14ac:dyDescent="0.3">
      <c r="H1476" s="6"/>
      <c r="I1476" s="8"/>
      <c r="J1476" s="8"/>
    </row>
    <row r="1477" spans="3:10" x14ac:dyDescent="0.3">
      <c r="H1477" s="6"/>
      <c r="I1477" s="8"/>
      <c r="J1477" s="8"/>
    </row>
    <row r="1478" spans="3:10" x14ac:dyDescent="0.3">
      <c r="D1478" s="5"/>
      <c r="H1478" s="6"/>
      <c r="I1478" s="8"/>
      <c r="J1478" s="8"/>
    </row>
    <row r="1479" spans="3:10" x14ac:dyDescent="0.3">
      <c r="H1479" s="6"/>
      <c r="I1479" s="8"/>
      <c r="J1479" s="8"/>
    </row>
    <row r="1480" spans="3:10" x14ac:dyDescent="0.3">
      <c r="H1480" s="6"/>
      <c r="I1480" s="8"/>
      <c r="J1480" s="8"/>
    </row>
    <row r="1481" spans="3:10" x14ac:dyDescent="0.3">
      <c r="D1481" s="5"/>
      <c r="H1481" s="6"/>
      <c r="I1481" s="8"/>
      <c r="J1481" s="8"/>
    </row>
    <row r="1482" spans="3:10" x14ac:dyDescent="0.3">
      <c r="C1482" s="5"/>
      <c r="H1482" s="6"/>
      <c r="I1482" s="8"/>
      <c r="J1482" s="8"/>
    </row>
    <row r="1483" spans="3:10" x14ac:dyDescent="0.3">
      <c r="H1483" s="6"/>
      <c r="I1483" s="8"/>
      <c r="J1483" s="8"/>
    </row>
    <row r="1484" spans="3:10" x14ac:dyDescent="0.3">
      <c r="H1484" s="6"/>
      <c r="I1484" s="8"/>
      <c r="J1484" s="8"/>
    </row>
    <row r="1485" spans="3:10" x14ac:dyDescent="0.3">
      <c r="H1485" s="6"/>
      <c r="I1485" s="8"/>
      <c r="J1485" s="8"/>
    </row>
    <row r="1486" spans="3:10" x14ac:dyDescent="0.3">
      <c r="D1486" s="5"/>
      <c r="H1486" s="6"/>
      <c r="I1486" s="8"/>
      <c r="J1486" s="8"/>
    </row>
    <row r="1487" spans="3:10" x14ac:dyDescent="0.3">
      <c r="C1487" s="5"/>
      <c r="D1487" s="5"/>
      <c r="H1487" s="6"/>
      <c r="I1487" s="8"/>
      <c r="J1487" s="8"/>
    </row>
    <row r="1488" spans="3:10" x14ac:dyDescent="0.3">
      <c r="C1488" s="5"/>
      <c r="D1488" s="5"/>
      <c r="H1488" s="6"/>
      <c r="I1488" s="8"/>
      <c r="J1488" s="8"/>
    </row>
    <row r="1489" spans="3:10" x14ac:dyDescent="0.3">
      <c r="H1489" s="6"/>
      <c r="I1489" s="8"/>
      <c r="J1489" s="8"/>
    </row>
    <row r="1490" spans="3:10" x14ac:dyDescent="0.3">
      <c r="C1490" s="5"/>
      <c r="D1490" s="5"/>
      <c r="H1490" s="6"/>
      <c r="I1490" s="8"/>
      <c r="J1490" s="8"/>
    </row>
    <row r="1491" spans="3:10" x14ac:dyDescent="0.3">
      <c r="D1491" s="5"/>
      <c r="H1491" s="6"/>
      <c r="I1491" s="8"/>
      <c r="J1491" s="8"/>
    </row>
    <row r="1492" spans="3:10" x14ac:dyDescent="0.3">
      <c r="H1492" s="6"/>
      <c r="I1492" s="8"/>
      <c r="J1492" s="8"/>
    </row>
    <row r="1493" spans="3:10" x14ac:dyDescent="0.3">
      <c r="H1493" s="6"/>
      <c r="I1493" s="8"/>
      <c r="J1493" s="8"/>
    </row>
    <row r="1494" spans="3:10" x14ac:dyDescent="0.3">
      <c r="C1494" s="5"/>
      <c r="H1494" s="6"/>
      <c r="I1494" s="8"/>
      <c r="J1494" s="8"/>
    </row>
    <row r="1495" spans="3:10" x14ac:dyDescent="0.3">
      <c r="H1495" s="6"/>
      <c r="I1495" s="8"/>
      <c r="J1495" s="8"/>
    </row>
    <row r="1496" spans="3:10" x14ac:dyDescent="0.3">
      <c r="H1496" s="6"/>
      <c r="I1496" s="8"/>
      <c r="J1496" s="8"/>
    </row>
    <row r="1497" spans="3:10" x14ac:dyDescent="0.3">
      <c r="H1497" s="6"/>
      <c r="I1497" s="8"/>
      <c r="J1497" s="8"/>
    </row>
    <row r="1498" spans="3:10" x14ac:dyDescent="0.3">
      <c r="H1498" s="6"/>
      <c r="I1498" s="8"/>
      <c r="J1498" s="8"/>
    </row>
    <row r="1499" spans="3:10" x14ac:dyDescent="0.3">
      <c r="D1499" s="5"/>
      <c r="H1499" s="6"/>
      <c r="I1499" s="8"/>
      <c r="J1499" s="8"/>
    </row>
    <row r="1500" spans="3:10" x14ac:dyDescent="0.3">
      <c r="D1500" s="5"/>
      <c r="H1500" s="6"/>
      <c r="I1500" s="8"/>
      <c r="J1500" s="8"/>
    </row>
    <row r="1501" spans="3:10" x14ac:dyDescent="0.3">
      <c r="H1501" s="6"/>
      <c r="I1501" s="8"/>
      <c r="J1501" s="8"/>
    </row>
    <row r="1502" spans="3:10" x14ac:dyDescent="0.3">
      <c r="H1502" s="6"/>
      <c r="I1502" s="8"/>
      <c r="J1502" s="8"/>
    </row>
    <row r="1503" spans="3:10" x14ac:dyDescent="0.3">
      <c r="H1503" s="6"/>
      <c r="I1503" s="8"/>
      <c r="J1503" s="8"/>
    </row>
    <row r="1504" spans="3:10" x14ac:dyDescent="0.3">
      <c r="H1504" s="6"/>
      <c r="I1504" s="8"/>
      <c r="J1504" s="8"/>
    </row>
    <row r="1505" spans="3:10" x14ac:dyDescent="0.3">
      <c r="C1505" s="5"/>
      <c r="H1505" s="6"/>
      <c r="I1505" s="8"/>
      <c r="J1505" s="8"/>
    </row>
    <row r="1506" spans="3:10" x14ac:dyDescent="0.3">
      <c r="H1506" s="6"/>
      <c r="I1506" s="8"/>
      <c r="J1506" s="8"/>
    </row>
    <row r="1507" spans="3:10" x14ac:dyDescent="0.3">
      <c r="C1507" s="5"/>
      <c r="D1507" s="5"/>
      <c r="H1507" s="6"/>
      <c r="I1507" s="8"/>
      <c r="J1507" s="8"/>
    </row>
    <row r="1508" spans="3:10" x14ac:dyDescent="0.3">
      <c r="H1508" s="6"/>
      <c r="I1508" s="8"/>
      <c r="J1508" s="8"/>
    </row>
    <row r="1509" spans="3:10" x14ac:dyDescent="0.3">
      <c r="C1509" s="5"/>
      <c r="H1509" s="6"/>
      <c r="I1509" s="8"/>
      <c r="J1509" s="8"/>
    </row>
    <row r="1510" spans="3:10" x14ac:dyDescent="0.3">
      <c r="C1510" s="5"/>
      <c r="D1510" s="5"/>
      <c r="H1510" s="6"/>
      <c r="I1510" s="8"/>
      <c r="J1510" s="8"/>
    </row>
    <row r="1511" spans="3:10" x14ac:dyDescent="0.3">
      <c r="C1511" s="5"/>
      <c r="D1511" s="5"/>
      <c r="H1511" s="6"/>
      <c r="I1511" s="8"/>
      <c r="J1511" s="8"/>
    </row>
    <row r="1512" spans="3:10" x14ac:dyDescent="0.3">
      <c r="H1512" s="6"/>
      <c r="I1512" s="8"/>
      <c r="J1512" s="8"/>
    </row>
    <row r="1513" spans="3:10" x14ac:dyDescent="0.3">
      <c r="H1513" s="6"/>
      <c r="I1513" s="8"/>
      <c r="J1513" s="8"/>
    </row>
    <row r="1514" spans="3:10" x14ac:dyDescent="0.3">
      <c r="D1514" s="5"/>
      <c r="H1514" s="6"/>
      <c r="I1514" s="8"/>
      <c r="J1514" s="8"/>
    </row>
    <row r="1515" spans="3:10" x14ac:dyDescent="0.3">
      <c r="C1515" s="5"/>
      <c r="H1515" s="6"/>
      <c r="I1515" s="8"/>
      <c r="J1515" s="8"/>
    </row>
    <row r="1516" spans="3:10" x14ac:dyDescent="0.3">
      <c r="H1516" s="6"/>
      <c r="I1516" s="8"/>
      <c r="J1516" s="8"/>
    </row>
    <row r="1517" spans="3:10" x14ac:dyDescent="0.3">
      <c r="H1517" s="6"/>
      <c r="I1517" s="8"/>
      <c r="J1517" s="8"/>
    </row>
    <row r="1518" spans="3:10" x14ac:dyDescent="0.3">
      <c r="H1518" s="6"/>
      <c r="I1518" s="8"/>
      <c r="J1518" s="8"/>
    </row>
    <row r="1519" spans="3:10" x14ac:dyDescent="0.3">
      <c r="H1519" s="6"/>
      <c r="I1519" s="8"/>
      <c r="J1519" s="8"/>
    </row>
    <row r="1520" spans="3:10" x14ac:dyDescent="0.3">
      <c r="H1520" s="6"/>
      <c r="I1520" s="8"/>
      <c r="J1520" s="8"/>
    </row>
    <row r="1521" spans="3:10" x14ac:dyDescent="0.3">
      <c r="H1521" s="6"/>
      <c r="I1521" s="8"/>
      <c r="J1521" s="8"/>
    </row>
    <row r="1522" spans="3:10" x14ac:dyDescent="0.3">
      <c r="H1522" s="6"/>
      <c r="I1522" s="8"/>
      <c r="J1522" s="8"/>
    </row>
    <row r="1523" spans="3:10" x14ac:dyDescent="0.3">
      <c r="H1523" s="6"/>
      <c r="I1523" s="8"/>
      <c r="J1523" s="8"/>
    </row>
    <row r="1524" spans="3:10" x14ac:dyDescent="0.3">
      <c r="D1524" s="5"/>
      <c r="H1524" s="6"/>
      <c r="I1524" s="8"/>
      <c r="J1524" s="8"/>
    </row>
    <row r="1525" spans="3:10" x14ac:dyDescent="0.3">
      <c r="D1525" s="5"/>
      <c r="H1525" s="6"/>
      <c r="I1525" s="8"/>
      <c r="J1525" s="8"/>
    </row>
    <row r="1526" spans="3:10" x14ac:dyDescent="0.3">
      <c r="H1526" s="6"/>
      <c r="I1526" s="8"/>
      <c r="J1526" s="8"/>
    </row>
    <row r="1527" spans="3:10" x14ac:dyDescent="0.3">
      <c r="H1527" s="6"/>
      <c r="I1527" s="8"/>
      <c r="J1527" s="8"/>
    </row>
    <row r="1528" spans="3:10" x14ac:dyDescent="0.3">
      <c r="H1528" s="6"/>
      <c r="I1528" s="8"/>
      <c r="J1528" s="8"/>
    </row>
    <row r="1529" spans="3:10" x14ac:dyDescent="0.3">
      <c r="C1529" s="5"/>
      <c r="D1529" s="5"/>
      <c r="H1529" s="6"/>
      <c r="I1529" s="8"/>
      <c r="J1529" s="8"/>
    </row>
    <row r="1530" spans="3:10" x14ac:dyDescent="0.3">
      <c r="H1530" s="6"/>
      <c r="I1530" s="8"/>
      <c r="J1530" s="8"/>
    </row>
    <row r="1531" spans="3:10" x14ac:dyDescent="0.3">
      <c r="C1531" s="5"/>
      <c r="D1531" s="5"/>
      <c r="H1531" s="6"/>
      <c r="I1531" s="8"/>
      <c r="J1531" s="8"/>
    </row>
    <row r="1532" spans="3:10" x14ac:dyDescent="0.3">
      <c r="H1532" s="6"/>
      <c r="I1532" s="8"/>
      <c r="J1532" s="8"/>
    </row>
    <row r="1533" spans="3:10" x14ac:dyDescent="0.3">
      <c r="H1533" s="6"/>
      <c r="I1533" s="8"/>
      <c r="J1533" s="8"/>
    </row>
    <row r="1534" spans="3:10" x14ac:dyDescent="0.3">
      <c r="H1534" s="6"/>
      <c r="I1534" s="8"/>
      <c r="J1534" s="8"/>
    </row>
    <row r="1535" spans="3:10" x14ac:dyDescent="0.3">
      <c r="H1535" s="6"/>
      <c r="I1535" s="8"/>
      <c r="J1535" s="8"/>
    </row>
    <row r="1536" spans="3:10" x14ac:dyDescent="0.3">
      <c r="H1536" s="6"/>
      <c r="I1536" s="8"/>
      <c r="J1536" s="8"/>
    </row>
    <row r="1537" spans="3:24" x14ac:dyDescent="0.3">
      <c r="H1537" s="6"/>
      <c r="I1537" s="8"/>
      <c r="J1537" s="8"/>
    </row>
    <row r="1538" spans="3:24" x14ac:dyDescent="0.3">
      <c r="C1538" s="5"/>
      <c r="H1538" s="6"/>
      <c r="I1538" s="8"/>
      <c r="J1538" s="8"/>
    </row>
    <row r="1539" spans="3:24" x14ac:dyDescent="0.3">
      <c r="H1539" s="6"/>
      <c r="I1539" s="8"/>
      <c r="J1539" s="8"/>
    </row>
    <row r="1540" spans="3:24" x14ac:dyDescent="0.3">
      <c r="D1540" s="5"/>
      <c r="H1540" s="6"/>
      <c r="I1540" s="8"/>
      <c r="J1540" s="8"/>
    </row>
    <row r="1541" spans="3:24" x14ac:dyDescent="0.3">
      <c r="C1541" s="5"/>
      <c r="H1541" s="6"/>
      <c r="I1541" s="8"/>
      <c r="J1541" s="8"/>
    </row>
    <row r="1542" spans="3:24" x14ac:dyDescent="0.3">
      <c r="H1542" s="6"/>
      <c r="I1542" s="8"/>
      <c r="J1542" s="8"/>
    </row>
    <row r="1543" spans="3:24" x14ac:dyDescent="0.3">
      <c r="C1543" s="5"/>
      <c r="D1543" s="5"/>
      <c r="H1543" s="6"/>
      <c r="I1543" s="8"/>
      <c r="J1543" s="8"/>
      <c r="R1543" s="1"/>
      <c r="T1543" s="2"/>
      <c r="V1543" s="1"/>
      <c r="X1543" s="1"/>
    </row>
    <row r="1544" spans="3:24" x14ac:dyDescent="0.3">
      <c r="H1544" s="6"/>
      <c r="I1544" s="8"/>
      <c r="J1544" s="8"/>
      <c r="R1544" s="1"/>
      <c r="T1544" s="3"/>
      <c r="V1544" s="1"/>
      <c r="X1544" s="1"/>
    </row>
    <row r="1545" spans="3:24" x14ac:dyDescent="0.3">
      <c r="H1545" s="6"/>
      <c r="I1545" s="8"/>
      <c r="J1545" s="8"/>
      <c r="P1545" s="4"/>
      <c r="T1545" s="4"/>
    </row>
    <row r="1546" spans="3:24" x14ac:dyDescent="0.3">
      <c r="D1546" s="5"/>
      <c r="H1546" s="6"/>
      <c r="I1546" s="8"/>
      <c r="J1546" s="8"/>
    </row>
    <row r="1547" spans="3:24" x14ac:dyDescent="0.3">
      <c r="C1547" s="5"/>
      <c r="H1547" s="6"/>
      <c r="I1547" s="8"/>
      <c r="J1547" s="8"/>
    </row>
    <row r="1548" spans="3:24" x14ac:dyDescent="0.3">
      <c r="D1548" s="5"/>
      <c r="H1548" s="6"/>
      <c r="I1548" s="8"/>
      <c r="J1548" s="8"/>
    </row>
    <row r="1549" spans="3:24" x14ac:dyDescent="0.3">
      <c r="H1549" s="6"/>
      <c r="I1549" s="8"/>
      <c r="J1549" s="8"/>
    </row>
    <row r="1550" spans="3:24" x14ac:dyDescent="0.3">
      <c r="D1550" s="5"/>
      <c r="H1550" s="6"/>
      <c r="I1550" s="8"/>
      <c r="J1550" s="8"/>
    </row>
    <row r="1551" spans="3:24" x14ac:dyDescent="0.3">
      <c r="H1551" s="6"/>
      <c r="I1551" s="8"/>
      <c r="J1551" s="8"/>
    </row>
    <row r="1552" spans="3:24" x14ac:dyDescent="0.3">
      <c r="C1552" s="5"/>
      <c r="H1552" s="6"/>
      <c r="I1552" s="8"/>
      <c r="J1552" s="8"/>
    </row>
    <row r="1553" spans="3:10" x14ac:dyDescent="0.3">
      <c r="D1553" s="5"/>
      <c r="H1553" s="6"/>
      <c r="I1553" s="8"/>
      <c r="J1553" s="8"/>
    </row>
    <row r="1554" spans="3:10" x14ac:dyDescent="0.3">
      <c r="C1554" s="5"/>
      <c r="H1554" s="6"/>
      <c r="I1554" s="8"/>
      <c r="J1554" s="8"/>
    </row>
    <row r="1555" spans="3:10" x14ac:dyDescent="0.3">
      <c r="H1555" s="6"/>
      <c r="I1555" s="8"/>
      <c r="J1555" s="8"/>
    </row>
    <row r="1556" spans="3:10" x14ac:dyDescent="0.3">
      <c r="H1556" s="6"/>
      <c r="I1556" s="8"/>
      <c r="J1556" s="8"/>
    </row>
    <row r="1557" spans="3:10" x14ac:dyDescent="0.3">
      <c r="H1557" s="6"/>
      <c r="I1557" s="8"/>
      <c r="J1557" s="8"/>
    </row>
    <row r="1558" spans="3:10" x14ac:dyDescent="0.3">
      <c r="D1558" s="5"/>
      <c r="H1558" s="6"/>
      <c r="I1558" s="8"/>
      <c r="J1558" s="8"/>
    </row>
    <row r="1559" spans="3:10" x14ac:dyDescent="0.3">
      <c r="C1559" s="5"/>
      <c r="H1559" s="6"/>
      <c r="I1559" s="8"/>
      <c r="J1559" s="8"/>
    </row>
    <row r="1560" spans="3:10" x14ac:dyDescent="0.3">
      <c r="H1560" s="6"/>
      <c r="I1560" s="8"/>
      <c r="J1560" s="8"/>
    </row>
    <row r="1561" spans="3:10" x14ac:dyDescent="0.3">
      <c r="H1561" s="6"/>
      <c r="I1561" s="8"/>
      <c r="J1561" s="8"/>
    </row>
    <row r="1562" spans="3:10" x14ac:dyDescent="0.3">
      <c r="H1562" s="6"/>
      <c r="I1562" s="8"/>
      <c r="J1562" s="8"/>
    </row>
    <row r="1563" spans="3:10" x14ac:dyDescent="0.3">
      <c r="D1563" s="5"/>
      <c r="H1563" s="6"/>
      <c r="I1563" s="8"/>
      <c r="J1563" s="8"/>
    </row>
    <row r="1564" spans="3:10" x14ac:dyDescent="0.3">
      <c r="D1564" s="5"/>
      <c r="H1564" s="6"/>
      <c r="I1564" s="8"/>
      <c r="J1564" s="8"/>
    </row>
    <row r="1565" spans="3:10" x14ac:dyDescent="0.3">
      <c r="H1565" s="6"/>
      <c r="I1565" s="8"/>
      <c r="J1565" s="8"/>
    </row>
    <row r="1566" spans="3:10" x14ac:dyDescent="0.3">
      <c r="H1566" s="6"/>
      <c r="I1566" s="8"/>
      <c r="J1566" s="8"/>
    </row>
    <row r="1567" spans="3:10" x14ac:dyDescent="0.3">
      <c r="H1567" s="6"/>
      <c r="I1567" s="8"/>
      <c r="J1567" s="8"/>
    </row>
    <row r="1568" spans="3:10" x14ac:dyDescent="0.3">
      <c r="D1568" s="5"/>
      <c r="H1568" s="6"/>
      <c r="I1568" s="8"/>
      <c r="J1568" s="8"/>
    </row>
    <row r="1569" spans="3:10" x14ac:dyDescent="0.3">
      <c r="H1569" s="6"/>
      <c r="I1569" s="8"/>
      <c r="J1569" s="8"/>
    </row>
    <row r="1570" spans="3:10" x14ac:dyDescent="0.3">
      <c r="D1570" s="5"/>
      <c r="H1570" s="6"/>
      <c r="I1570" s="8"/>
      <c r="J1570" s="8"/>
    </row>
    <row r="1571" spans="3:10" x14ac:dyDescent="0.3">
      <c r="H1571" s="6"/>
      <c r="I1571" s="8"/>
      <c r="J1571" s="8"/>
    </row>
    <row r="1572" spans="3:10" x14ac:dyDescent="0.3">
      <c r="D1572" s="5"/>
      <c r="H1572" s="6"/>
      <c r="I1572" s="8"/>
      <c r="J1572" s="8"/>
    </row>
    <row r="1573" spans="3:10" x14ac:dyDescent="0.3">
      <c r="C1573" s="5"/>
      <c r="H1573" s="6"/>
      <c r="I1573" s="8"/>
      <c r="J1573" s="8"/>
    </row>
    <row r="1574" spans="3:10" x14ac:dyDescent="0.3">
      <c r="C1574" s="5"/>
      <c r="D1574" s="5"/>
      <c r="H1574" s="6"/>
      <c r="I1574" s="8"/>
      <c r="J1574" s="8"/>
    </row>
    <row r="1575" spans="3:10" x14ac:dyDescent="0.3">
      <c r="C1575" s="5"/>
      <c r="D1575" s="5"/>
      <c r="H1575" s="6"/>
      <c r="I1575" s="8"/>
      <c r="J1575" s="8"/>
    </row>
    <row r="1576" spans="3:10" x14ac:dyDescent="0.3">
      <c r="D1576" s="5"/>
      <c r="H1576" s="6"/>
      <c r="I1576" s="8"/>
      <c r="J1576" s="8"/>
    </row>
    <row r="1577" spans="3:10" x14ac:dyDescent="0.3">
      <c r="C1577" s="5"/>
      <c r="D1577" s="5"/>
      <c r="H1577" s="6"/>
      <c r="I1577" s="8"/>
      <c r="J1577" s="8"/>
    </row>
    <row r="1578" spans="3:10" x14ac:dyDescent="0.3">
      <c r="H1578" s="6"/>
      <c r="I1578" s="8"/>
      <c r="J1578" s="8"/>
    </row>
    <row r="1579" spans="3:10" x14ac:dyDescent="0.3">
      <c r="H1579" s="6"/>
      <c r="I1579" s="8"/>
      <c r="J1579" s="8"/>
    </row>
    <row r="1580" spans="3:10" x14ac:dyDescent="0.3">
      <c r="H1580" s="6"/>
      <c r="I1580" s="8"/>
      <c r="J1580" s="8"/>
    </row>
    <row r="1581" spans="3:10" x14ac:dyDescent="0.3">
      <c r="C1581" s="5"/>
      <c r="H1581" s="6"/>
      <c r="I1581" s="8"/>
      <c r="J1581" s="8"/>
    </row>
    <row r="1582" spans="3:10" x14ac:dyDescent="0.3">
      <c r="C1582" s="5"/>
      <c r="H1582" s="6"/>
      <c r="I1582" s="8"/>
      <c r="J1582" s="8"/>
    </row>
    <row r="1583" spans="3:10" x14ac:dyDescent="0.3">
      <c r="D1583" s="5"/>
      <c r="H1583" s="6"/>
      <c r="I1583" s="8"/>
      <c r="J1583" s="8"/>
    </row>
    <row r="1584" spans="3:10" x14ac:dyDescent="0.3">
      <c r="C1584" s="5"/>
      <c r="D1584" s="5"/>
      <c r="H1584" s="6"/>
      <c r="I1584" s="8"/>
      <c r="J1584" s="8"/>
    </row>
    <row r="1585" spans="3:10" x14ac:dyDescent="0.3">
      <c r="D1585" s="5"/>
      <c r="H1585" s="6"/>
      <c r="I1585" s="8"/>
      <c r="J1585" s="8"/>
    </row>
    <row r="1586" spans="3:10" x14ac:dyDescent="0.3">
      <c r="D1586" s="5"/>
      <c r="H1586" s="6"/>
      <c r="I1586" s="8"/>
      <c r="J1586" s="8"/>
    </row>
    <row r="1587" spans="3:10" x14ac:dyDescent="0.3">
      <c r="C1587" s="5"/>
      <c r="H1587" s="6"/>
      <c r="I1587" s="8"/>
      <c r="J1587" s="8"/>
    </row>
    <row r="1588" spans="3:10" x14ac:dyDescent="0.3">
      <c r="H1588" s="6"/>
      <c r="I1588" s="8"/>
      <c r="J1588" s="8"/>
    </row>
    <row r="1589" spans="3:10" x14ac:dyDescent="0.3">
      <c r="H1589" s="6"/>
      <c r="I1589" s="8"/>
      <c r="J1589" s="8"/>
    </row>
    <row r="1590" spans="3:10" x14ac:dyDescent="0.3">
      <c r="H1590" s="6"/>
      <c r="I1590" s="8"/>
      <c r="J1590" s="8"/>
    </row>
    <row r="1591" spans="3:10" x14ac:dyDescent="0.3">
      <c r="D1591" s="5"/>
      <c r="H1591" s="6"/>
      <c r="I1591" s="8"/>
      <c r="J1591" s="8"/>
    </row>
    <row r="1592" spans="3:10" x14ac:dyDescent="0.3">
      <c r="C1592" s="5"/>
      <c r="H1592" s="6"/>
      <c r="I1592" s="8"/>
      <c r="J1592" s="8"/>
    </row>
    <row r="1593" spans="3:10" x14ac:dyDescent="0.3">
      <c r="H1593" s="6"/>
      <c r="I1593" s="8"/>
      <c r="J1593" s="8"/>
    </row>
    <row r="1594" spans="3:10" x14ac:dyDescent="0.3">
      <c r="H1594" s="6"/>
      <c r="I1594" s="8"/>
      <c r="J1594" s="8"/>
    </row>
    <row r="1595" spans="3:10" x14ac:dyDescent="0.3">
      <c r="D1595" s="5"/>
      <c r="H1595" s="6"/>
      <c r="I1595" s="8"/>
      <c r="J1595" s="8"/>
    </row>
    <row r="1596" spans="3:10" x14ac:dyDescent="0.3">
      <c r="D1596" s="5"/>
      <c r="H1596" s="6"/>
      <c r="I1596" s="8"/>
      <c r="J1596" s="8"/>
    </row>
    <row r="1597" spans="3:10" x14ac:dyDescent="0.3">
      <c r="H1597" s="6"/>
      <c r="I1597" s="8"/>
      <c r="J1597" s="8"/>
    </row>
    <row r="1598" spans="3:10" x14ac:dyDescent="0.3">
      <c r="C1598" s="5"/>
      <c r="D1598" s="5"/>
      <c r="H1598" s="6"/>
      <c r="I1598" s="8"/>
      <c r="J1598" s="8"/>
    </row>
    <row r="1599" spans="3:10" x14ac:dyDescent="0.3">
      <c r="C1599" s="5"/>
      <c r="H1599" s="6"/>
      <c r="I1599" s="8"/>
      <c r="J1599" s="8"/>
    </row>
    <row r="1600" spans="3:10" x14ac:dyDescent="0.3">
      <c r="H1600" s="6"/>
      <c r="I1600" s="8"/>
      <c r="J1600" s="8"/>
    </row>
    <row r="1601" spans="3:10" x14ac:dyDescent="0.3">
      <c r="C1601" s="5"/>
      <c r="H1601" s="6"/>
      <c r="I1601" s="8"/>
      <c r="J1601" s="8"/>
    </row>
    <row r="1602" spans="3:10" x14ac:dyDescent="0.3">
      <c r="H1602" s="6"/>
      <c r="I1602" s="8"/>
      <c r="J1602" s="8"/>
    </row>
    <row r="1603" spans="3:10" x14ac:dyDescent="0.3">
      <c r="H1603" s="6"/>
      <c r="I1603" s="8"/>
      <c r="J1603" s="8"/>
    </row>
    <row r="1604" spans="3:10" x14ac:dyDescent="0.3">
      <c r="D1604" s="5"/>
      <c r="H1604" s="6"/>
      <c r="I1604" s="8"/>
      <c r="J1604" s="8"/>
    </row>
    <row r="1605" spans="3:10" x14ac:dyDescent="0.3">
      <c r="H1605" s="6"/>
      <c r="I1605" s="8"/>
      <c r="J1605" s="8"/>
    </row>
    <row r="1606" spans="3:10" x14ac:dyDescent="0.3">
      <c r="D1606" s="5"/>
      <c r="H1606" s="6"/>
      <c r="I1606" s="8"/>
      <c r="J1606" s="8"/>
    </row>
    <row r="1607" spans="3:10" x14ac:dyDescent="0.3">
      <c r="C1607" s="5"/>
      <c r="H1607" s="6"/>
      <c r="I1607" s="8"/>
      <c r="J1607" s="8"/>
    </row>
    <row r="1608" spans="3:10" x14ac:dyDescent="0.3">
      <c r="C1608" s="5"/>
      <c r="H1608" s="6"/>
      <c r="I1608" s="8"/>
      <c r="J1608" s="8"/>
    </row>
    <row r="1609" spans="3:10" x14ac:dyDescent="0.3">
      <c r="D1609" s="5"/>
      <c r="H1609" s="6"/>
      <c r="I1609" s="8"/>
      <c r="J1609" s="8"/>
    </row>
    <row r="1610" spans="3:10" x14ac:dyDescent="0.3">
      <c r="H1610" s="6"/>
      <c r="I1610" s="8"/>
      <c r="J1610" s="8"/>
    </row>
    <row r="1611" spans="3:10" x14ac:dyDescent="0.3">
      <c r="H1611" s="6"/>
      <c r="I1611" s="8"/>
      <c r="J1611" s="8"/>
    </row>
    <row r="1612" spans="3:10" x14ac:dyDescent="0.3">
      <c r="H1612" s="6"/>
      <c r="I1612" s="8"/>
      <c r="J1612" s="8"/>
    </row>
    <row r="1613" spans="3:10" x14ac:dyDescent="0.3">
      <c r="H1613" s="6"/>
      <c r="I1613" s="8"/>
      <c r="J1613" s="8"/>
    </row>
    <row r="1614" spans="3:10" x14ac:dyDescent="0.3">
      <c r="H1614" s="6"/>
      <c r="I1614" s="8"/>
      <c r="J1614" s="8"/>
    </row>
    <row r="1615" spans="3:10" x14ac:dyDescent="0.3">
      <c r="D1615" s="5"/>
      <c r="H1615" s="6"/>
      <c r="I1615" s="8"/>
      <c r="J1615" s="8"/>
    </row>
    <row r="1616" spans="3:10" x14ac:dyDescent="0.3">
      <c r="H1616" s="6"/>
      <c r="I1616" s="8"/>
      <c r="J1616" s="8"/>
    </row>
    <row r="1617" spans="3:10" x14ac:dyDescent="0.3">
      <c r="C1617" s="5"/>
      <c r="H1617" s="6"/>
      <c r="I1617" s="8"/>
      <c r="J1617" s="8"/>
    </row>
    <row r="1618" spans="3:10" x14ac:dyDescent="0.3">
      <c r="H1618" s="6"/>
      <c r="I1618" s="8"/>
      <c r="J1618" s="8"/>
    </row>
    <row r="1619" spans="3:10" x14ac:dyDescent="0.3">
      <c r="C1619" s="5"/>
      <c r="D1619" s="5"/>
      <c r="H1619" s="6"/>
      <c r="I1619" s="8"/>
      <c r="J1619" s="8"/>
    </row>
    <row r="1620" spans="3:10" x14ac:dyDescent="0.3">
      <c r="C1620" s="5"/>
      <c r="D1620" s="5"/>
      <c r="H1620" s="6"/>
      <c r="I1620" s="8"/>
      <c r="J1620" s="8"/>
    </row>
    <row r="1621" spans="3:10" x14ac:dyDescent="0.3">
      <c r="H1621" s="6"/>
      <c r="I1621" s="8"/>
      <c r="J1621" s="8"/>
    </row>
    <row r="1622" spans="3:10" x14ac:dyDescent="0.3">
      <c r="D1622" s="5"/>
      <c r="H1622" s="6"/>
      <c r="I1622" s="8"/>
      <c r="J1622" s="8"/>
    </row>
    <row r="1623" spans="3:10" x14ac:dyDescent="0.3">
      <c r="H1623" s="6"/>
      <c r="I1623" s="8"/>
      <c r="J1623" s="8"/>
    </row>
    <row r="1624" spans="3:10" x14ac:dyDescent="0.3">
      <c r="D1624" s="5"/>
      <c r="H1624" s="6"/>
      <c r="I1624" s="8"/>
      <c r="J1624" s="8"/>
    </row>
    <row r="1625" spans="3:10" x14ac:dyDescent="0.3">
      <c r="C1625" s="5"/>
      <c r="H1625" s="6"/>
      <c r="I1625" s="8"/>
      <c r="J1625" s="8"/>
    </row>
    <row r="1626" spans="3:10" x14ac:dyDescent="0.3">
      <c r="H1626" s="6"/>
      <c r="I1626" s="8"/>
      <c r="J1626" s="8"/>
    </row>
    <row r="1627" spans="3:10" x14ac:dyDescent="0.3">
      <c r="D1627" s="5"/>
      <c r="H1627" s="6"/>
      <c r="I1627" s="8"/>
      <c r="J1627" s="8"/>
    </row>
    <row r="1628" spans="3:10" x14ac:dyDescent="0.3">
      <c r="H1628" s="6"/>
      <c r="I1628" s="8"/>
      <c r="J1628" s="8"/>
    </row>
    <row r="1629" spans="3:10" x14ac:dyDescent="0.3">
      <c r="D1629" s="5"/>
      <c r="H1629" s="6"/>
      <c r="I1629" s="8"/>
      <c r="J1629" s="8"/>
    </row>
    <row r="1630" spans="3:10" x14ac:dyDescent="0.3">
      <c r="C1630" s="5"/>
      <c r="H1630" s="6"/>
      <c r="I1630" s="8"/>
      <c r="J1630" s="8"/>
    </row>
    <row r="1631" spans="3:10" x14ac:dyDescent="0.3">
      <c r="H1631" s="6"/>
      <c r="I1631" s="8"/>
      <c r="J1631" s="8"/>
    </row>
    <row r="1632" spans="3:10" x14ac:dyDescent="0.3">
      <c r="C1632" s="5"/>
      <c r="H1632" s="6"/>
      <c r="I1632" s="8"/>
      <c r="J1632" s="8"/>
    </row>
    <row r="1633" spans="3:10" x14ac:dyDescent="0.3">
      <c r="D1633" s="5"/>
      <c r="H1633" s="6"/>
      <c r="I1633" s="8"/>
      <c r="J1633" s="8"/>
    </row>
    <row r="1634" spans="3:10" x14ac:dyDescent="0.3">
      <c r="H1634" s="6"/>
      <c r="I1634" s="8"/>
      <c r="J1634" s="8"/>
    </row>
    <row r="1635" spans="3:10" x14ac:dyDescent="0.3">
      <c r="H1635" s="6"/>
      <c r="I1635" s="8"/>
      <c r="J1635" s="8"/>
    </row>
    <row r="1636" spans="3:10" x14ac:dyDescent="0.3">
      <c r="C1636" s="5"/>
      <c r="D1636" s="5"/>
      <c r="H1636" s="6"/>
      <c r="I1636" s="8"/>
      <c r="J1636" s="8"/>
    </row>
    <row r="1637" spans="3:10" x14ac:dyDescent="0.3">
      <c r="C1637" s="5"/>
      <c r="D1637" s="5"/>
      <c r="H1637" s="6"/>
      <c r="I1637" s="8"/>
      <c r="J1637" s="8"/>
    </row>
    <row r="1638" spans="3:10" x14ac:dyDescent="0.3">
      <c r="C1638" s="5"/>
      <c r="D1638" s="5"/>
      <c r="H1638" s="6"/>
      <c r="I1638" s="8"/>
      <c r="J1638" s="8"/>
    </row>
    <row r="1639" spans="3:10" x14ac:dyDescent="0.3">
      <c r="H1639" s="6"/>
      <c r="I1639" s="8"/>
      <c r="J1639" s="8"/>
    </row>
    <row r="1640" spans="3:10" x14ac:dyDescent="0.3">
      <c r="C1640" s="5"/>
      <c r="D1640" s="5"/>
      <c r="H1640" s="6"/>
      <c r="I1640" s="8"/>
      <c r="J1640" s="8"/>
    </row>
    <row r="1641" spans="3:10" x14ac:dyDescent="0.3">
      <c r="D1641" s="5"/>
      <c r="H1641" s="6"/>
      <c r="I1641" s="8"/>
      <c r="J1641" s="8"/>
    </row>
    <row r="1642" spans="3:10" x14ac:dyDescent="0.3">
      <c r="H1642" s="6"/>
      <c r="I1642" s="8"/>
      <c r="J1642" s="8"/>
    </row>
    <row r="1643" spans="3:10" x14ac:dyDescent="0.3">
      <c r="D1643" s="5"/>
      <c r="H1643" s="6"/>
      <c r="I1643" s="8"/>
      <c r="J1643" s="8"/>
    </row>
    <row r="1644" spans="3:10" x14ac:dyDescent="0.3">
      <c r="H1644" s="6"/>
      <c r="I1644" s="8"/>
      <c r="J1644" s="8"/>
    </row>
    <row r="1645" spans="3:10" x14ac:dyDescent="0.3">
      <c r="D1645" s="5"/>
      <c r="H1645" s="6"/>
      <c r="I1645" s="8"/>
      <c r="J1645" s="8"/>
    </row>
    <row r="1646" spans="3:10" x14ac:dyDescent="0.3">
      <c r="C1646" s="5"/>
      <c r="H1646" s="6"/>
      <c r="I1646" s="8"/>
      <c r="J1646" s="8"/>
    </row>
    <row r="1647" spans="3:10" x14ac:dyDescent="0.3">
      <c r="H1647" s="6"/>
      <c r="I1647" s="8"/>
      <c r="J1647" s="8"/>
    </row>
    <row r="1648" spans="3:10" x14ac:dyDescent="0.3">
      <c r="H1648" s="6"/>
      <c r="I1648" s="8"/>
      <c r="J1648" s="8"/>
    </row>
    <row r="1649" spans="3:10" x14ac:dyDescent="0.3">
      <c r="C1649" s="5"/>
      <c r="H1649" s="6"/>
      <c r="I1649" s="8"/>
      <c r="J1649" s="8"/>
    </row>
    <row r="1650" spans="3:10" x14ac:dyDescent="0.3">
      <c r="H1650" s="6"/>
      <c r="I1650" s="8"/>
      <c r="J1650" s="8"/>
    </row>
    <row r="1651" spans="3:10" x14ac:dyDescent="0.3">
      <c r="D1651" s="5"/>
      <c r="H1651" s="6"/>
      <c r="I1651" s="8"/>
      <c r="J1651" s="8"/>
    </row>
    <row r="1652" spans="3:10" x14ac:dyDescent="0.3">
      <c r="H1652" s="6"/>
      <c r="I1652" s="8"/>
      <c r="J1652" s="8"/>
    </row>
    <row r="1653" spans="3:10" x14ac:dyDescent="0.3">
      <c r="H1653" s="6"/>
      <c r="I1653" s="8"/>
      <c r="J1653" s="8"/>
    </row>
    <row r="1654" spans="3:10" x14ac:dyDescent="0.3">
      <c r="H1654" s="6"/>
      <c r="I1654" s="8"/>
      <c r="J1654" s="8"/>
    </row>
    <row r="1655" spans="3:10" x14ac:dyDescent="0.3">
      <c r="D1655" s="5"/>
      <c r="H1655" s="6"/>
      <c r="I1655" s="8"/>
      <c r="J1655" s="8"/>
    </row>
    <row r="1656" spans="3:10" x14ac:dyDescent="0.3">
      <c r="H1656" s="6"/>
      <c r="I1656" s="8"/>
      <c r="J1656" s="8"/>
    </row>
    <row r="1657" spans="3:10" x14ac:dyDescent="0.3">
      <c r="D1657" s="5"/>
      <c r="H1657" s="6"/>
      <c r="I1657" s="8"/>
      <c r="J1657" s="8"/>
    </row>
    <row r="1658" spans="3:10" x14ac:dyDescent="0.3">
      <c r="H1658" s="6"/>
      <c r="I1658" s="8"/>
      <c r="J1658" s="8"/>
    </row>
    <row r="1659" spans="3:10" x14ac:dyDescent="0.3">
      <c r="D1659" s="5"/>
      <c r="H1659" s="6"/>
      <c r="I1659" s="8"/>
      <c r="J1659" s="8"/>
    </row>
    <row r="1660" spans="3:10" x14ac:dyDescent="0.3">
      <c r="H1660" s="6"/>
      <c r="I1660" s="8"/>
      <c r="J1660" s="8"/>
    </row>
    <row r="1661" spans="3:10" x14ac:dyDescent="0.3">
      <c r="D1661" s="5"/>
      <c r="H1661" s="6"/>
      <c r="I1661" s="8"/>
      <c r="J1661" s="8"/>
    </row>
    <row r="1662" spans="3:10" x14ac:dyDescent="0.3">
      <c r="C1662" s="5"/>
      <c r="H1662" s="6"/>
      <c r="I1662" s="8"/>
      <c r="J1662" s="8"/>
    </row>
    <row r="1663" spans="3:10" x14ac:dyDescent="0.3">
      <c r="H1663" s="6"/>
      <c r="I1663" s="8"/>
      <c r="J1663" s="8"/>
    </row>
    <row r="1664" spans="3:10" x14ac:dyDescent="0.3">
      <c r="H1664" s="6"/>
      <c r="I1664" s="8"/>
      <c r="J1664" s="8"/>
    </row>
    <row r="1665" spans="3:10" x14ac:dyDescent="0.3">
      <c r="H1665" s="6"/>
      <c r="I1665" s="8"/>
      <c r="J1665" s="8"/>
    </row>
    <row r="1666" spans="3:10" x14ac:dyDescent="0.3">
      <c r="D1666" s="5"/>
      <c r="H1666" s="6"/>
      <c r="I1666" s="8"/>
      <c r="J1666" s="8"/>
    </row>
    <row r="1667" spans="3:10" x14ac:dyDescent="0.3">
      <c r="C1667" s="5"/>
      <c r="D1667" s="5"/>
      <c r="H1667" s="6"/>
      <c r="I1667" s="8"/>
      <c r="J1667" s="8"/>
    </row>
    <row r="1668" spans="3:10" x14ac:dyDescent="0.3">
      <c r="C1668" s="5"/>
      <c r="D1668" s="5"/>
      <c r="H1668" s="6"/>
      <c r="I1668" s="8"/>
      <c r="J1668" s="8"/>
    </row>
    <row r="1669" spans="3:10" x14ac:dyDescent="0.3">
      <c r="C1669" s="5"/>
      <c r="D1669" s="5"/>
      <c r="H1669" s="6"/>
      <c r="I1669" s="8"/>
      <c r="J1669" s="8"/>
    </row>
    <row r="1670" spans="3:10" x14ac:dyDescent="0.3">
      <c r="C1670" s="5"/>
      <c r="H1670" s="6"/>
      <c r="I1670" s="8"/>
      <c r="J1670" s="8"/>
    </row>
    <row r="1671" spans="3:10" x14ac:dyDescent="0.3">
      <c r="H1671" s="6"/>
      <c r="I1671" s="8"/>
      <c r="J1671" s="8"/>
    </row>
    <row r="1672" spans="3:10" x14ac:dyDescent="0.3">
      <c r="C1672" s="5"/>
      <c r="H1672" s="6"/>
      <c r="I1672" s="8"/>
      <c r="J1672" s="8"/>
    </row>
    <row r="1673" spans="3:10" x14ac:dyDescent="0.3">
      <c r="H1673" s="6"/>
      <c r="I1673" s="8"/>
      <c r="J1673" s="8"/>
    </row>
    <row r="1674" spans="3:10" x14ac:dyDescent="0.3">
      <c r="H1674" s="6"/>
      <c r="I1674" s="8"/>
      <c r="J1674" s="8"/>
    </row>
    <row r="1675" spans="3:10" x14ac:dyDescent="0.3">
      <c r="D1675" s="5"/>
      <c r="H1675" s="6"/>
      <c r="I1675" s="8"/>
      <c r="J1675" s="8"/>
    </row>
    <row r="1676" spans="3:10" x14ac:dyDescent="0.3">
      <c r="C1676" s="5"/>
      <c r="H1676" s="6"/>
      <c r="I1676" s="8"/>
      <c r="J1676" s="8"/>
    </row>
    <row r="1677" spans="3:10" x14ac:dyDescent="0.3">
      <c r="H1677" s="6"/>
      <c r="I1677" s="8"/>
      <c r="J1677" s="8"/>
    </row>
    <row r="1678" spans="3:10" x14ac:dyDescent="0.3">
      <c r="H1678" s="6"/>
      <c r="I1678" s="8"/>
      <c r="J1678" s="8"/>
    </row>
    <row r="1679" spans="3:10" x14ac:dyDescent="0.3">
      <c r="H1679" s="6"/>
      <c r="I1679" s="8"/>
      <c r="J1679" s="8"/>
    </row>
    <row r="1680" spans="3:10" x14ac:dyDescent="0.3">
      <c r="H1680" s="6"/>
      <c r="I1680" s="8"/>
      <c r="J1680" s="8"/>
    </row>
    <row r="1681" spans="3:10" x14ac:dyDescent="0.3">
      <c r="C1681" s="5"/>
      <c r="H1681" s="6"/>
      <c r="I1681" s="8"/>
      <c r="J1681" s="8"/>
    </row>
    <row r="1682" spans="3:10" x14ac:dyDescent="0.3">
      <c r="C1682" s="5"/>
      <c r="H1682" s="6"/>
      <c r="I1682" s="8"/>
      <c r="J1682" s="8"/>
    </row>
    <row r="1683" spans="3:10" x14ac:dyDescent="0.3">
      <c r="D1683" s="5"/>
      <c r="H1683" s="6"/>
      <c r="I1683" s="8"/>
      <c r="J1683" s="8"/>
    </row>
    <row r="1684" spans="3:10" x14ac:dyDescent="0.3">
      <c r="C1684" s="5"/>
      <c r="H1684" s="6"/>
      <c r="I1684" s="8"/>
      <c r="J1684" s="8"/>
    </row>
    <row r="1685" spans="3:10" x14ac:dyDescent="0.3">
      <c r="D1685" s="5"/>
      <c r="H1685" s="6"/>
      <c r="I1685" s="8"/>
      <c r="J1685" s="8"/>
    </row>
    <row r="1686" spans="3:10" x14ac:dyDescent="0.3">
      <c r="C1686" s="5"/>
      <c r="H1686" s="6"/>
      <c r="I1686" s="8"/>
      <c r="J1686" s="8"/>
    </row>
    <row r="1687" spans="3:10" x14ac:dyDescent="0.3">
      <c r="D1687" s="5"/>
      <c r="H1687" s="6"/>
      <c r="I1687" s="8"/>
      <c r="J1687" s="8"/>
    </row>
    <row r="1688" spans="3:10" x14ac:dyDescent="0.3">
      <c r="C1688" s="5"/>
      <c r="D1688" s="5"/>
      <c r="H1688" s="6"/>
      <c r="I1688" s="8"/>
      <c r="J1688" s="8"/>
    </row>
    <row r="1689" spans="3:10" x14ac:dyDescent="0.3">
      <c r="C1689" s="5"/>
      <c r="D1689" s="5"/>
      <c r="H1689" s="6"/>
      <c r="I1689" s="8"/>
      <c r="J1689" s="8"/>
    </row>
    <row r="1690" spans="3:10" x14ac:dyDescent="0.3">
      <c r="H1690" s="6"/>
      <c r="I1690" s="8"/>
      <c r="J1690" s="8"/>
    </row>
    <row r="1691" spans="3:10" x14ac:dyDescent="0.3">
      <c r="D1691" s="5"/>
      <c r="H1691" s="6"/>
      <c r="I1691" s="8"/>
      <c r="J1691" s="8"/>
    </row>
    <row r="1692" spans="3:10" x14ac:dyDescent="0.3">
      <c r="H1692" s="6"/>
      <c r="I1692" s="8"/>
      <c r="J1692" s="8"/>
    </row>
    <row r="1693" spans="3:10" x14ac:dyDescent="0.3">
      <c r="H1693" s="6"/>
      <c r="I1693" s="8"/>
      <c r="J1693" s="8"/>
    </row>
    <row r="1694" spans="3:10" x14ac:dyDescent="0.3">
      <c r="H1694" s="6"/>
      <c r="I1694" s="8"/>
      <c r="J1694" s="8"/>
    </row>
    <row r="1695" spans="3:10" x14ac:dyDescent="0.3">
      <c r="H1695" s="6"/>
      <c r="I1695" s="8"/>
      <c r="J1695" s="8"/>
    </row>
    <row r="1696" spans="3:10" x14ac:dyDescent="0.3">
      <c r="H1696" s="6"/>
      <c r="I1696" s="8"/>
      <c r="J1696" s="8"/>
    </row>
    <row r="1697" spans="3:24" x14ac:dyDescent="0.3">
      <c r="H1697" s="6"/>
      <c r="I1697" s="8"/>
      <c r="J1697" s="8"/>
    </row>
    <row r="1698" spans="3:24" x14ac:dyDescent="0.3">
      <c r="D1698" s="5"/>
      <c r="H1698" s="6"/>
      <c r="I1698" s="8"/>
      <c r="J1698" s="8"/>
    </row>
    <row r="1699" spans="3:24" x14ac:dyDescent="0.3">
      <c r="C1699" s="5"/>
      <c r="D1699" s="5"/>
      <c r="H1699" s="6"/>
      <c r="I1699" s="8"/>
      <c r="J1699" s="8"/>
    </row>
    <row r="1700" spans="3:24" x14ac:dyDescent="0.3">
      <c r="C1700" s="5"/>
      <c r="H1700" s="6"/>
      <c r="I1700" s="8"/>
      <c r="J1700" s="8"/>
    </row>
    <row r="1701" spans="3:24" x14ac:dyDescent="0.3">
      <c r="D1701" s="5"/>
      <c r="H1701" s="6"/>
      <c r="I1701" s="8"/>
      <c r="J1701" s="8"/>
    </row>
    <row r="1702" spans="3:24" x14ac:dyDescent="0.3">
      <c r="C1702" s="5"/>
      <c r="D1702" s="5"/>
      <c r="H1702" s="6"/>
      <c r="I1702" s="8"/>
      <c r="J1702" s="8"/>
    </row>
    <row r="1703" spans="3:24" x14ac:dyDescent="0.3">
      <c r="C1703" s="5"/>
      <c r="H1703" s="6"/>
      <c r="I1703" s="8"/>
      <c r="J1703" s="8"/>
    </row>
    <row r="1704" spans="3:24" x14ac:dyDescent="0.3">
      <c r="D1704" s="5"/>
      <c r="H1704" s="6"/>
      <c r="I1704" s="8"/>
      <c r="J1704" s="8"/>
    </row>
    <row r="1705" spans="3:24" x14ac:dyDescent="0.3">
      <c r="C1705" s="5"/>
      <c r="H1705" s="6"/>
      <c r="I1705" s="8"/>
      <c r="J1705" s="8"/>
    </row>
    <row r="1706" spans="3:24" x14ac:dyDescent="0.3">
      <c r="H1706" s="6"/>
      <c r="I1706" s="8"/>
      <c r="J1706" s="8"/>
      <c r="R1706" s="1"/>
      <c r="T1706" s="2"/>
      <c r="V1706" s="1"/>
      <c r="X1706" s="1"/>
    </row>
    <row r="1707" spans="3:24" x14ac:dyDescent="0.3">
      <c r="D1707" s="5"/>
      <c r="H1707" s="6"/>
      <c r="I1707" s="8"/>
      <c r="J1707" s="8"/>
      <c r="R1707" s="1"/>
      <c r="T1707" s="3"/>
      <c r="V1707" s="1"/>
      <c r="X1707" s="1"/>
    </row>
    <row r="1708" spans="3:24" x14ac:dyDescent="0.3">
      <c r="C1708" s="5"/>
      <c r="D1708" s="5"/>
      <c r="H1708" s="6"/>
      <c r="I1708" s="8"/>
      <c r="J1708" s="8"/>
      <c r="R1708" s="1"/>
      <c r="T1708" s="2"/>
      <c r="V1708" s="1"/>
      <c r="X1708" s="1"/>
    </row>
    <row r="1709" spans="3:24" x14ac:dyDescent="0.3">
      <c r="D1709" s="5"/>
      <c r="H1709" s="6"/>
      <c r="I1709" s="8"/>
      <c r="J1709" s="8"/>
      <c r="P1709" s="4"/>
      <c r="T1709" s="4"/>
    </row>
    <row r="1710" spans="3:24" x14ac:dyDescent="0.3">
      <c r="C1710" s="5"/>
      <c r="D1710" s="5"/>
      <c r="H1710" s="6"/>
      <c r="I1710" s="8"/>
      <c r="J1710" s="8"/>
    </row>
    <row r="1711" spans="3:24" x14ac:dyDescent="0.3">
      <c r="C1711" s="5"/>
      <c r="D1711" s="5"/>
      <c r="H1711" s="6"/>
      <c r="I1711" s="8"/>
      <c r="J1711" s="8"/>
    </row>
    <row r="1712" spans="3:24" x14ac:dyDescent="0.3">
      <c r="D1712" s="5"/>
      <c r="H1712" s="6"/>
      <c r="I1712" s="8"/>
      <c r="J1712" s="8"/>
    </row>
    <row r="1713" spans="3:10" x14ac:dyDescent="0.3">
      <c r="C1713" s="5"/>
      <c r="D1713" s="5"/>
      <c r="H1713" s="6"/>
      <c r="I1713" s="8"/>
      <c r="J1713" s="8"/>
    </row>
    <row r="1714" spans="3:10" x14ac:dyDescent="0.3">
      <c r="H1714" s="6"/>
      <c r="I1714" s="8"/>
      <c r="J1714" s="8"/>
    </row>
    <row r="1715" spans="3:10" x14ac:dyDescent="0.3">
      <c r="D1715" s="5"/>
      <c r="H1715" s="6"/>
      <c r="I1715" s="8"/>
      <c r="J1715" s="8"/>
    </row>
    <row r="1716" spans="3:10" x14ac:dyDescent="0.3">
      <c r="C1716" s="5"/>
      <c r="H1716" s="6"/>
      <c r="I1716" s="8"/>
      <c r="J1716" s="8"/>
    </row>
    <row r="1717" spans="3:10" x14ac:dyDescent="0.3">
      <c r="C1717" s="5"/>
      <c r="D1717" s="5"/>
      <c r="H1717" s="6"/>
      <c r="I1717" s="8"/>
      <c r="J1717" s="8"/>
    </row>
    <row r="1718" spans="3:10" x14ac:dyDescent="0.3">
      <c r="D1718" s="5"/>
      <c r="H1718" s="6"/>
      <c r="I1718" s="8"/>
      <c r="J1718" s="8"/>
    </row>
    <row r="1719" spans="3:10" x14ac:dyDescent="0.3">
      <c r="C1719" s="5"/>
      <c r="H1719" s="6"/>
      <c r="I1719" s="8"/>
      <c r="J1719" s="8"/>
    </row>
    <row r="1720" spans="3:10" x14ac:dyDescent="0.3">
      <c r="D1720" s="5"/>
      <c r="H1720" s="6"/>
      <c r="I1720" s="8"/>
      <c r="J1720" s="8"/>
    </row>
    <row r="1721" spans="3:10" x14ac:dyDescent="0.3">
      <c r="C1721" s="5"/>
      <c r="H1721" s="6"/>
      <c r="I1721" s="8"/>
      <c r="J1721" s="8"/>
    </row>
    <row r="1722" spans="3:10" x14ac:dyDescent="0.3">
      <c r="H1722" s="6"/>
      <c r="I1722" s="8"/>
      <c r="J1722" s="8"/>
    </row>
    <row r="1723" spans="3:10" x14ac:dyDescent="0.3">
      <c r="H1723" s="6"/>
      <c r="I1723" s="8"/>
      <c r="J1723" s="8"/>
    </row>
    <row r="1724" spans="3:10" x14ac:dyDescent="0.3">
      <c r="H1724" s="6"/>
      <c r="I1724" s="8"/>
      <c r="J1724" s="8"/>
    </row>
    <row r="1725" spans="3:10" x14ac:dyDescent="0.3">
      <c r="H1725" s="6"/>
      <c r="I1725" s="8"/>
      <c r="J1725" s="8"/>
    </row>
    <row r="1726" spans="3:10" x14ac:dyDescent="0.3">
      <c r="H1726" s="6"/>
      <c r="I1726" s="8"/>
      <c r="J1726" s="8"/>
    </row>
    <row r="1727" spans="3:10" x14ac:dyDescent="0.3">
      <c r="D1727" s="5"/>
      <c r="H1727" s="6"/>
      <c r="I1727" s="8"/>
      <c r="J1727" s="8"/>
    </row>
    <row r="1728" spans="3:10" x14ac:dyDescent="0.3">
      <c r="D1728" s="5"/>
      <c r="H1728" s="6"/>
      <c r="I1728" s="8"/>
      <c r="J1728" s="8"/>
    </row>
    <row r="1729" spans="3:10" x14ac:dyDescent="0.3">
      <c r="C1729" s="5"/>
      <c r="D1729" s="5"/>
      <c r="H1729" s="6"/>
      <c r="I1729" s="8"/>
      <c r="J1729" s="8"/>
    </row>
    <row r="1730" spans="3:10" x14ac:dyDescent="0.3">
      <c r="H1730" s="6"/>
      <c r="I1730" s="8"/>
      <c r="J1730" s="8"/>
    </row>
    <row r="1731" spans="3:10" x14ac:dyDescent="0.3">
      <c r="D1731" s="5"/>
      <c r="H1731" s="6"/>
      <c r="I1731" s="8"/>
      <c r="J1731" s="8"/>
    </row>
    <row r="1732" spans="3:10" x14ac:dyDescent="0.3">
      <c r="C1732" s="5"/>
      <c r="H1732" s="6"/>
      <c r="I1732" s="8"/>
      <c r="J1732" s="8"/>
    </row>
    <row r="1733" spans="3:10" x14ac:dyDescent="0.3">
      <c r="H1733" s="6"/>
      <c r="I1733" s="8"/>
      <c r="J1733" s="8"/>
    </row>
    <row r="1734" spans="3:10" x14ac:dyDescent="0.3">
      <c r="C1734" s="5"/>
      <c r="H1734" s="6"/>
      <c r="I1734" s="8"/>
      <c r="J1734" s="8"/>
    </row>
    <row r="1735" spans="3:10" x14ac:dyDescent="0.3">
      <c r="C1735" s="5"/>
      <c r="D1735" s="5"/>
      <c r="H1735" s="6"/>
      <c r="I1735" s="8"/>
      <c r="J1735" s="8"/>
    </row>
    <row r="1736" spans="3:10" x14ac:dyDescent="0.3">
      <c r="D1736" s="5"/>
      <c r="H1736" s="6"/>
      <c r="I1736" s="8"/>
      <c r="J1736" s="8"/>
    </row>
    <row r="1737" spans="3:10" x14ac:dyDescent="0.3">
      <c r="D1737" s="5"/>
      <c r="H1737" s="6"/>
      <c r="I1737" s="8"/>
      <c r="J1737" s="8"/>
    </row>
    <row r="1738" spans="3:10" x14ac:dyDescent="0.3">
      <c r="C1738" s="5"/>
      <c r="H1738" s="6"/>
      <c r="I1738" s="8"/>
      <c r="J1738" s="8"/>
    </row>
    <row r="1739" spans="3:10" x14ac:dyDescent="0.3">
      <c r="H1739" s="6"/>
      <c r="I1739" s="8"/>
      <c r="J1739" s="8"/>
    </row>
    <row r="1740" spans="3:10" x14ac:dyDescent="0.3">
      <c r="H1740" s="6"/>
      <c r="I1740" s="8"/>
      <c r="J1740" s="8"/>
    </row>
    <row r="1741" spans="3:10" x14ac:dyDescent="0.3">
      <c r="H1741" s="6"/>
      <c r="I1741" s="8"/>
      <c r="J1741" s="8"/>
    </row>
    <row r="1742" spans="3:10" x14ac:dyDescent="0.3">
      <c r="C1742" s="5"/>
      <c r="D1742" s="5"/>
      <c r="H1742" s="6"/>
      <c r="I1742" s="8"/>
      <c r="J1742" s="8"/>
    </row>
    <row r="1743" spans="3:10" x14ac:dyDescent="0.3">
      <c r="D1743" s="5"/>
      <c r="H1743" s="6"/>
      <c r="I1743" s="8"/>
      <c r="J1743" s="8"/>
    </row>
    <row r="1744" spans="3:10" x14ac:dyDescent="0.3">
      <c r="D1744" s="5"/>
      <c r="H1744" s="6"/>
      <c r="I1744" s="8"/>
      <c r="J1744" s="8"/>
    </row>
    <row r="1745" spans="3:24" x14ac:dyDescent="0.3">
      <c r="C1745" s="5"/>
      <c r="D1745" s="5"/>
      <c r="H1745" s="6"/>
      <c r="I1745" s="8"/>
      <c r="J1745" s="8"/>
    </row>
    <row r="1746" spans="3:24" x14ac:dyDescent="0.3">
      <c r="H1746" s="6"/>
      <c r="I1746" s="8"/>
      <c r="J1746" s="8"/>
    </row>
    <row r="1747" spans="3:24" x14ac:dyDescent="0.3">
      <c r="H1747" s="6"/>
      <c r="I1747" s="8"/>
      <c r="J1747" s="8"/>
    </row>
    <row r="1748" spans="3:24" x14ac:dyDescent="0.3">
      <c r="H1748" s="6"/>
      <c r="I1748" s="8"/>
      <c r="J1748" s="8"/>
    </row>
    <row r="1749" spans="3:24" x14ac:dyDescent="0.3">
      <c r="H1749" s="6"/>
      <c r="I1749" s="8"/>
      <c r="J1749" s="8"/>
    </row>
    <row r="1750" spans="3:24" x14ac:dyDescent="0.3">
      <c r="H1750" s="6"/>
      <c r="I1750" s="8"/>
      <c r="J1750" s="8"/>
    </row>
    <row r="1751" spans="3:24" x14ac:dyDescent="0.3">
      <c r="D1751" s="5"/>
      <c r="H1751" s="6"/>
      <c r="I1751" s="8"/>
      <c r="J1751" s="8"/>
    </row>
    <row r="1752" spans="3:24" x14ac:dyDescent="0.3">
      <c r="D1752" s="5"/>
      <c r="H1752" s="6"/>
      <c r="I1752" s="8"/>
      <c r="J1752" s="8"/>
      <c r="R1752" s="1"/>
      <c r="T1752" s="2"/>
      <c r="V1752" s="1"/>
      <c r="X1752" s="1"/>
    </row>
    <row r="1753" spans="3:24" x14ac:dyDescent="0.3">
      <c r="H1753" s="6"/>
      <c r="I1753" s="8"/>
      <c r="J1753" s="8"/>
      <c r="R1753" s="1"/>
      <c r="T1753" s="3"/>
      <c r="V1753" s="1"/>
      <c r="X1753" s="1"/>
    </row>
    <row r="1754" spans="3:24" x14ac:dyDescent="0.3">
      <c r="C1754" s="5"/>
      <c r="D1754" s="5"/>
      <c r="H1754" s="6"/>
      <c r="I1754" s="8"/>
      <c r="J1754" s="8"/>
      <c r="R1754" s="1"/>
      <c r="T1754" s="2"/>
      <c r="V1754" s="1"/>
      <c r="X1754" s="1"/>
    </row>
    <row r="1755" spans="3:24" x14ac:dyDescent="0.3">
      <c r="C1755" s="5"/>
      <c r="H1755" s="6"/>
      <c r="I1755" s="8"/>
      <c r="J1755" s="8"/>
      <c r="P1755" s="4"/>
      <c r="T1755" s="4"/>
    </row>
    <row r="1756" spans="3:24" x14ac:dyDescent="0.3">
      <c r="H1756" s="6"/>
      <c r="I1756" s="8"/>
      <c r="J1756" s="8"/>
    </row>
    <row r="1757" spans="3:24" x14ac:dyDescent="0.3">
      <c r="D1757" s="5"/>
      <c r="H1757" s="6"/>
      <c r="I1757" s="8"/>
      <c r="J1757" s="8"/>
    </row>
    <row r="1758" spans="3:24" x14ac:dyDescent="0.3">
      <c r="C1758" s="5"/>
      <c r="H1758" s="6"/>
      <c r="I1758" s="8"/>
      <c r="J1758" s="8"/>
    </row>
    <row r="1759" spans="3:24" x14ac:dyDescent="0.3">
      <c r="H1759" s="6"/>
      <c r="I1759" s="8"/>
      <c r="J1759" s="8"/>
    </row>
    <row r="1760" spans="3:24" x14ac:dyDescent="0.3">
      <c r="D1760" s="5"/>
      <c r="H1760" s="6"/>
      <c r="I1760" s="8"/>
      <c r="J1760" s="8"/>
    </row>
    <row r="1761" spans="3:10" x14ac:dyDescent="0.3">
      <c r="H1761" s="6"/>
      <c r="I1761" s="8"/>
      <c r="J1761" s="8"/>
    </row>
    <row r="1762" spans="3:10" x14ac:dyDescent="0.3">
      <c r="D1762" s="5"/>
      <c r="H1762" s="6"/>
      <c r="I1762" s="8"/>
      <c r="J1762" s="8"/>
    </row>
    <row r="1763" spans="3:10" x14ac:dyDescent="0.3">
      <c r="D1763" s="5"/>
      <c r="H1763" s="6"/>
      <c r="I1763" s="8"/>
      <c r="J1763" s="8"/>
    </row>
    <row r="1764" spans="3:10" x14ac:dyDescent="0.3">
      <c r="H1764" s="6"/>
      <c r="I1764" s="8"/>
      <c r="J1764" s="8"/>
    </row>
    <row r="1765" spans="3:10" x14ac:dyDescent="0.3">
      <c r="H1765" s="6"/>
      <c r="I1765" s="8"/>
      <c r="J1765" s="8"/>
    </row>
    <row r="1766" spans="3:10" x14ac:dyDescent="0.3">
      <c r="H1766" s="6"/>
      <c r="I1766" s="8"/>
      <c r="J1766" s="8"/>
    </row>
    <row r="1767" spans="3:10" x14ac:dyDescent="0.3">
      <c r="C1767" s="5"/>
      <c r="D1767" s="5"/>
      <c r="H1767" s="6"/>
      <c r="I1767" s="8"/>
      <c r="J1767" s="8"/>
    </row>
    <row r="1768" spans="3:10" x14ac:dyDescent="0.3">
      <c r="C1768" s="5"/>
      <c r="H1768" s="6"/>
      <c r="I1768" s="8"/>
      <c r="J1768" s="8"/>
    </row>
    <row r="1769" spans="3:10" x14ac:dyDescent="0.3">
      <c r="H1769" s="6"/>
      <c r="I1769" s="8"/>
      <c r="J1769" s="8"/>
    </row>
    <row r="1770" spans="3:10" x14ac:dyDescent="0.3">
      <c r="H1770" s="6"/>
      <c r="I1770" s="8"/>
      <c r="J1770" s="8"/>
    </row>
    <row r="1771" spans="3:10" x14ac:dyDescent="0.3">
      <c r="H1771" s="6"/>
      <c r="I1771" s="8"/>
      <c r="J1771" s="8"/>
    </row>
    <row r="1772" spans="3:10" x14ac:dyDescent="0.3">
      <c r="C1772" s="5"/>
      <c r="D1772" s="5"/>
      <c r="H1772" s="6"/>
      <c r="I1772" s="8"/>
      <c r="J1772" s="8"/>
    </row>
    <row r="1773" spans="3:10" x14ac:dyDescent="0.3">
      <c r="H1773" s="6"/>
      <c r="I1773" s="8"/>
      <c r="J1773" s="8"/>
    </row>
    <row r="1774" spans="3:10" x14ac:dyDescent="0.3">
      <c r="H1774" s="6"/>
      <c r="I1774" s="8"/>
      <c r="J1774" s="8"/>
    </row>
    <row r="1775" spans="3:10" x14ac:dyDescent="0.3">
      <c r="H1775" s="6"/>
      <c r="I1775" s="8"/>
      <c r="J1775" s="8"/>
    </row>
    <row r="1776" spans="3:10" x14ac:dyDescent="0.3">
      <c r="D1776" s="5"/>
      <c r="H1776" s="6"/>
      <c r="I1776" s="8"/>
      <c r="J1776" s="8"/>
    </row>
    <row r="1777" spans="3:10" x14ac:dyDescent="0.3">
      <c r="C1777" s="5"/>
      <c r="D1777" s="5"/>
      <c r="H1777" s="6"/>
      <c r="I1777" s="8"/>
      <c r="J1777" s="8"/>
    </row>
    <row r="1778" spans="3:10" x14ac:dyDescent="0.3">
      <c r="D1778" s="5"/>
      <c r="H1778" s="6"/>
      <c r="I1778" s="8"/>
      <c r="J1778" s="8"/>
    </row>
    <row r="1779" spans="3:10" x14ac:dyDescent="0.3">
      <c r="D1779" s="5"/>
      <c r="H1779" s="6"/>
      <c r="I1779" s="8"/>
      <c r="J1779" s="8"/>
    </row>
    <row r="1780" spans="3:10" x14ac:dyDescent="0.3">
      <c r="D1780" s="5"/>
      <c r="H1780" s="6"/>
      <c r="I1780" s="8"/>
      <c r="J1780" s="8"/>
    </row>
    <row r="1781" spans="3:10" x14ac:dyDescent="0.3">
      <c r="C1781" s="5"/>
      <c r="D1781" s="5"/>
      <c r="H1781" s="6"/>
      <c r="I1781" s="8"/>
      <c r="J1781" s="8"/>
    </row>
    <row r="1782" spans="3:10" x14ac:dyDescent="0.3">
      <c r="C1782" s="5"/>
      <c r="H1782" s="6"/>
      <c r="I1782" s="8"/>
      <c r="J1782" s="8"/>
    </row>
    <row r="1783" spans="3:10" x14ac:dyDescent="0.3">
      <c r="D1783" s="5"/>
      <c r="H1783" s="6"/>
      <c r="I1783" s="8"/>
      <c r="J1783" s="8"/>
    </row>
    <row r="1784" spans="3:10" x14ac:dyDescent="0.3">
      <c r="H1784" s="6"/>
      <c r="I1784" s="8"/>
      <c r="J1784" s="8"/>
    </row>
    <row r="1785" spans="3:10" x14ac:dyDescent="0.3">
      <c r="C1785" s="5"/>
      <c r="D1785" s="5"/>
      <c r="H1785" s="6"/>
      <c r="I1785" s="8"/>
      <c r="J1785" s="8"/>
    </row>
    <row r="1786" spans="3:10" x14ac:dyDescent="0.3">
      <c r="C1786" s="5"/>
      <c r="D1786" s="5"/>
      <c r="H1786" s="6"/>
      <c r="I1786" s="8"/>
      <c r="J1786" s="8"/>
    </row>
    <row r="1787" spans="3:10" x14ac:dyDescent="0.3">
      <c r="C1787" s="5"/>
      <c r="H1787" s="6"/>
      <c r="I1787" s="8"/>
      <c r="J1787" s="8"/>
    </row>
    <row r="1788" spans="3:10" x14ac:dyDescent="0.3">
      <c r="H1788" s="6"/>
      <c r="I1788" s="8"/>
      <c r="J1788" s="8"/>
    </row>
    <row r="1789" spans="3:10" x14ac:dyDescent="0.3">
      <c r="H1789" s="6"/>
      <c r="I1789" s="8"/>
      <c r="J1789" s="8"/>
    </row>
    <row r="1790" spans="3:10" x14ac:dyDescent="0.3">
      <c r="H1790" s="6"/>
      <c r="I1790" s="8"/>
      <c r="J1790" s="8"/>
    </row>
    <row r="1791" spans="3:10" x14ac:dyDescent="0.3">
      <c r="H1791" s="6"/>
      <c r="I1791" s="8"/>
      <c r="J1791" s="8"/>
    </row>
    <row r="1792" spans="3:10" x14ac:dyDescent="0.3">
      <c r="H1792" s="6"/>
      <c r="I1792" s="8"/>
      <c r="J1792" s="8"/>
    </row>
    <row r="1793" spans="3:10" x14ac:dyDescent="0.3">
      <c r="H1793" s="6"/>
      <c r="I1793" s="8"/>
      <c r="J1793" s="8"/>
    </row>
    <row r="1794" spans="3:10" x14ac:dyDescent="0.3">
      <c r="H1794" s="6"/>
      <c r="I1794" s="8"/>
      <c r="J1794" s="8"/>
    </row>
    <row r="1795" spans="3:10" x14ac:dyDescent="0.3">
      <c r="H1795" s="6"/>
      <c r="I1795" s="8"/>
      <c r="J1795" s="8"/>
    </row>
    <row r="1796" spans="3:10" x14ac:dyDescent="0.3">
      <c r="D1796" s="5"/>
      <c r="H1796" s="6"/>
      <c r="I1796" s="8"/>
      <c r="J1796" s="8"/>
    </row>
    <row r="1797" spans="3:10" x14ac:dyDescent="0.3">
      <c r="C1797" s="5"/>
      <c r="D1797" s="5"/>
      <c r="H1797" s="6"/>
      <c r="I1797" s="8"/>
      <c r="J1797" s="8"/>
    </row>
    <row r="1798" spans="3:10" x14ac:dyDescent="0.3">
      <c r="H1798" s="6"/>
      <c r="I1798" s="8"/>
      <c r="J1798" s="8"/>
    </row>
    <row r="1799" spans="3:10" x14ac:dyDescent="0.3">
      <c r="D1799" s="5"/>
      <c r="H1799" s="6"/>
      <c r="I1799" s="8"/>
      <c r="J1799" s="8"/>
    </row>
    <row r="1800" spans="3:10" x14ac:dyDescent="0.3">
      <c r="C1800" s="5"/>
      <c r="H1800" s="6"/>
      <c r="I1800" s="8"/>
      <c r="J1800" s="8"/>
    </row>
    <row r="1801" spans="3:10" x14ac:dyDescent="0.3">
      <c r="H1801" s="6"/>
      <c r="I1801" s="8"/>
      <c r="J1801" s="8"/>
    </row>
    <row r="1802" spans="3:10" x14ac:dyDescent="0.3">
      <c r="H1802" s="6"/>
      <c r="I1802" s="8"/>
      <c r="J1802" s="8"/>
    </row>
    <row r="1803" spans="3:10" x14ac:dyDescent="0.3">
      <c r="H1803" s="6"/>
      <c r="I1803" s="8"/>
      <c r="J1803" s="8"/>
    </row>
    <row r="1804" spans="3:10" x14ac:dyDescent="0.3">
      <c r="D1804" s="5"/>
      <c r="H1804" s="6"/>
      <c r="I1804" s="8"/>
      <c r="J1804" s="8"/>
    </row>
    <row r="1805" spans="3:10" x14ac:dyDescent="0.3">
      <c r="H1805" s="6"/>
      <c r="I1805" s="8"/>
      <c r="J1805" s="8"/>
    </row>
    <row r="1806" spans="3:10" x14ac:dyDescent="0.3">
      <c r="H1806" s="6"/>
      <c r="I1806" s="8"/>
      <c r="J1806" s="8"/>
    </row>
    <row r="1807" spans="3:10" x14ac:dyDescent="0.3">
      <c r="C1807" s="5"/>
      <c r="H1807" s="6"/>
      <c r="I1807" s="8"/>
      <c r="J1807" s="8"/>
    </row>
    <row r="1808" spans="3:10" x14ac:dyDescent="0.3">
      <c r="H1808" s="6"/>
      <c r="I1808" s="8"/>
      <c r="J1808" s="8"/>
    </row>
    <row r="1809" spans="3:10" x14ac:dyDescent="0.3">
      <c r="C1809" s="5"/>
      <c r="D1809" s="5"/>
      <c r="H1809" s="6"/>
      <c r="I1809" s="8"/>
      <c r="J1809" s="8"/>
    </row>
    <row r="1810" spans="3:10" x14ac:dyDescent="0.3">
      <c r="C1810" s="5"/>
      <c r="H1810" s="6"/>
      <c r="I1810" s="8"/>
      <c r="J1810" s="8"/>
    </row>
    <row r="1811" spans="3:10" x14ac:dyDescent="0.3">
      <c r="H1811" s="6"/>
      <c r="I1811" s="8"/>
      <c r="J1811" s="8"/>
    </row>
    <row r="1812" spans="3:10" x14ac:dyDescent="0.3">
      <c r="C1812" s="5"/>
      <c r="D1812" s="5"/>
      <c r="H1812" s="6"/>
      <c r="I1812" s="8"/>
      <c r="J1812" s="8"/>
    </row>
    <row r="1813" spans="3:10" x14ac:dyDescent="0.3">
      <c r="C1813" s="5"/>
      <c r="D1813" s="5"/>
      <c r="H1813" s="6"/>
      <c r="I1813" s="8"/>
      <c r="J1813" s="8"/>
    </row>
    <row r="1814" spans="3:10" x14ac:dyDescent="0.3">
      <c r="H1814" s="6"/>
      <c r="I1814" s="8"/>
      <c r="J1814" s="8"/>
    </row>
    <row r="1815" spans="3:10" x14ac:dyDescent="0.3">
      <c r="H1815" s="6"/>
      <c r="I1815" s="8"/>
      <c r="J1815" s="8"/>
    </row>
    <row r="1816" spans="3:10" x14ac:dyDescent="0.3">
      <c r="C1816" s="5"/>
      <c r="H1816" s="6"/>
      <c r="I1816" s="8"/>
      <c r="J1816" s="8"/>
    </row>
    <row r="1817" spans="3:10" x14ac:dyDescent="0.3">
      <c r="H1817" s="6"/>
      <c r="I1817" s="8"/>
      <c r="J1817" s="8"/>
    </row>
    <row r="1818" spans="3:10" x14ac:dyDescent="0.3">
      <c r="H1818" s="6"/>
      <c r="I1818" s="8"/>
      <c r="J1818" s="8"/>
    </row>
    <row r="1819" spans="3:10" x14ac:dyDescent="0.3">
      <c r="D1819" s="5"/>
      <c r="H1819" s="6"/>
      <c r="I1819" s="8"/>
      <c r="J1819" s="8"/>
    </row>
    <row r="1820" spans="3:10" x14ac:dyDescent="0.3">
      <c r="H1820" s="6"/>
      <c r="I1820" s="8"/>
      <c r="J1820" s="8"/>
    </row>
    <row r="1821" spans="3:10" x14ac:dyDescent="0.3">
      <c r="D1821" s="5"/>
      <c r="H1821" s="6"/>
      <c r="I1821" s="8"/>
      <c r="J1821" s="8"/>
    </row>
    <row r="1822" spans="3:10" x14ac:dyDescent="0.3">
      <c r="C1822" s="5"/>
      <c r="H1822" s="6"/>
      <c r="I1822" s="8"/>
      <c r="J1822" s="8"/>
    </row>
    <row r="1823" spans="3:10" x14ac:dyDescent="0.3">
      <c r="H1823" s="6"/>
      <c r="I1823" s="8"/>
      <c r="J1823" s="8"/>
    </row>
    <row r="1824" spans="3:10" x14ac:dyDescent="0.3">
      <c r="C1824" s="5"/>
      <c r="D1824" s="5"/>
      <c r="H1824" s="6"/>
      <c r="I1824" s="8"/>
      <c r="J1824" s="8"/>
    </row>
    <row r="1825" spans="3:10" x14ac:dyDescent="0.3">
      <c r="H1825" s="6"/>
      <c r="I1825" s="8"/>
      <c r="J1825" s="8"/>
    </row>
    <row r="1826" spans="3:10" x14ac:dyDescent="0.3">
      <c r="D1826" s="5"/>
      <c r="H1826" s="6"/>
      <c r="I1826" s="8"/>
      <c r="J1826" s="8"/>
    </row>
    <row r="1827" spans="3:10" x14ac:dyDescent="0.3">
      <c r="H1827" s="6"/>
      <c r="I1827" s="8"/>
      <c r="J1827" s="8"/>
    </row>
    <row r="1828" spans="3:10" x14ac:dyDescent="0.3">
      <c r="D1828" s="5"/>
      <c r="H1828" s="6"/>
      <c r="I1828" s="8"/>
      <c r="J1828" s="8"/>
    </row>
    <row r="1829" spans="3:10" x14ac:dyDescent="0.3">
      <c r="H1829" s="6"/>
      <c r="I1829" s="8"/>
      <c r="J1829" s="8"/>
    </row>
    <row r="1830" spans="3:10" x14ac:dyDescent="0.3">
      <c r="D1830" s="5"/>
      <c r="H1830" s="6"/>
      <c r="I1830" s="8"/>
      <c r="J1830" s="8"/>
    </row>
    <row r="1831" spans="3:10" x14ac:dyDescent="0.3">
      <c r="H1831" s="6"/>
      <c r="I1831" s="8"/>
      <c r="J1831" s="8"/>
    </row>
    <row r="1832" spans="3:10" x14ac:dyDescent="0.3">
      <c r="D1832" s="5"/>
      <c r="H1832" s="6"/>
      <c r="I1832" s="8"/>
      <c r="J1832" s="8"/>
    </row>
    <row r="1833" spans="3:10" x14ac:dyDescent="0.3">
      <c r="D1833" s="5"/>
      <c r="H1833" s="6"/>
      <c r="I1833" s="8"/>
      <c r="J1833" s="8"/>
    </row>
    <row r="1834" spans="3:10" x14ac:dyDescent="0.3">
      <c r="C1834" s="5"/>
      <c r="H1834" s="6"/>
      <c r="I1834" s="8"/>
      <c r="J1834" s="8"/>
    </row>
    <row r="1835" spans="3:10" x14ac:dyDescent="0.3">
      <c r="D1835" s="5"/>
      <c r="H1835" s="6"/>
      <c r="I1835" s="8"/>
      <c r="J1835" s="8"/>
    </row>
    <row r="1836" spans="3:10" x14ac:dyDescent="0.3">
      <c r="C1836" s="5"/>
      <c r="D1836" s="5"/>
      <c r="H1836" s="6"/>
      <c r="I1836" s="8"/>
      <c r="J1836" s="8"/>
    </row>
    <row r="1837" spans="3:10" x14ac:dyDescent="0.3">
      <c r="H1837" s="6"/>
      <c r="I1837" s="8"/>
      <c r="J1837" s="8"/>
    </row>
    <row r="1838" spans="3:10" x14ac:dyDescent="0.3">
      <c r="H1838" s="6"/>
      <c r="I1838" s="8"/>
      <c r="J1838" s="8"/>
    </row>
    <row r="1839" spans="3:10" x14ac:dyDescent="0.3">
      <c r="D1839" s="5"/>
      <c r="H1839" s="6"/>
      <c r="I1839" s="8"/>
      <c r="J1839" s="8"/>
    </row>
    <row r="1840" spans="3:10" x14ac:dyDescent="0.3">
      <c r="H1840" s="6"/>
      <c r="I1840" s="8"/>
      <c r="J1840" s="8"/>
    </row>
    <row r="1841" spans="3:10" x14ac:dyDescent="0.3">
      <c r="D1841" s="5"/>
      <c r="H1841" s="6"/>
      <c r="I1841" s="8"/>
      <c r="J1841" s="8"/>
    </row>
    <row r="1842" spans="3:10" x14ac:dyDescent="0.3">
      <c r="C1842" s="5"/>
      <c r="H1842" s="6"/>
      <c r="I1842" s="8"/>
      <c r="J1842" s="8"/>
    </row>
    <row r="1843" spans="3:10" x14ac:dyDescent="0.3">
      <c r="D1843" s="5"/>
      <c r="H1843" s="6"/>
      <c r="I1843" s="8"/>
      <c r="J1843" s="8"/>
    </row>
    <row r="1844" spans="3:10" x14ac:dyDescent="0.3">
      <c r="C1844" s="5"/>
      <c r="D1844" s="5"/>
      <c r="H1844" s="6"/>
      <c r="I1844" s="8"/>
      <c r="J1844" s="8"/>
    </row>
    <row r="1845" spans="3:10" x14ac:dyDescent="0.3">
      <c r="D1845" s="5"/>
      <c r="H1845" s="6"/>
      <c r="I1845" s="8"/>
      <c r="J1845" s="8"/>
    </row>
    <row r="1846" spans="3:10" x14ac:dyDescent="0.3">
      <c r="C1846" s="5"/>
      <c r="H1846" s="6"/>
      <c r="I1846" s="8"/>
      <c r="J1846" s="8"/>
    </row>
    <row r="1847" spans="3:10" x14ac:dyDescent="0.3">
      <c r="H1847" s="6"/>
      <c r="I1847" s="8"/>
      <c r="J1847" s="8"/>
    </row>
    <row r="1848" spans="3:10" x14ac:dyDescent="0.3">
      <c r="C1848" s="5"/>
      <c r="H1848" s="6"/>
      <c r="I1848" s="8"/>
      <c r="J1848" s="8"/>
    </row>
    <row r="1849" spans="3:10" x14ac:dyDescent="0.3">
      <c r="H1849" s="6"/>
      <c r="I1849" s="8"/>
      <c r="J1849" s="8"/>
    </row>
    <row r="1850" spans="3:10" x14ac:dyDescent="0.3">
      <c r="H1850" s="6"/>
      <c r="I1850" s="8"/>
      <c r="J1850" s="8"/>
    </row>
    <row r="1851" spans="3:10" x14ac:dyDescent="0.3">
      <c r="H1851" s="6"/>
      <c r="I1851" s="8"/>
      <c r="J1851" s="8"/>
    </row>
    <row r="1852" spans="3:10" x14ac:dyDescent="0.3">
      <c r="D1852" s="5"/>
      <c r="H1852" s="6"/>
      <c r="I1852" s="8"/>
      <c r="J1852" s="8"/>
    </row>
    <row r="1853" spans="3:10" x14ac:dyDescent="0.3">
      <c r="H1853" s="6"/>
      <c r="I1853" s="8"/>
      <c r="J1853" s="8"/>
    </row>
    <row r="1854" spans="3:10" x14ac:dyDescent="0.3">
      <c r="H1854" s="6"/>
      <c r="I1854" s="8"/>
      <c r="J1854" s="8"/>
    </row>
    <row r="1855" spans="3:10" x14ac:dyDescent="0.3">
      <c r="H1855" s="6"/>
      <c r="I1855" s="8"/>
      <c r="J1855" s="8"/>
    </row>
    <row r="1856" spans="3:10" x14ac:dyDescent="0.3">
      <c r="D1856" s="5"/>
      <c r="H1856" s="6"/>
      <c r="I1856" s="8"/>
      <c r="J1856" s="8"/>
    </row>
    <row r="1857" spans="3:24" x14ac:dyDescent="0.3">
      <c r="H1857" s="6"/>
      <c r="I1857" s="8"/>
      <c r="J1857" s="8"/>
    </row>
    <row r="1858" spans="3:24" x14ac:dyDescent="0.3">
      <c r="H1858" s="6"/>
      <c r="I1858" s="8"/>
      <c r="J1858" s="8"/>
    </row>
    <row r="1859" spans="3:24" x14ac:dyDescent="0.3">
      <c r="H1859" s="6"/>
      <c r="I1859" s="8"/>
      <c r="J1859" s="8"/>
    </row>
    <row r="1860" spans="3:24" x14ac:dyDescent="0.3">
      <c r="H1860" s="6"/>
      <c r="I1860" s="8"/>
      <c r="J1860" s="8"/>
      <c r="R1860" s="1"/>
      <c r="T1860" s="2"/>
      <c r="V1860" s="1"/>
      <c r="X1860" s="1"/>
    </row>
    <row r="1861" spans="3:24" x14ac:dyDescent="0.3">
      <c r="D1861" s="5"/>
      <c r="H1861" s="6"/>
      <c r="I1861" s="8"/>
      <c r="J1861" s="8"/>
      <c r="R1861" s="1"/>
      <c r="T1861" s="3"/>
      <c r="V1861" s="1"/>
      <c r="X1861" s="1"/>
    </row>
    <row r="1862" spans="3:24" x14ac:dyDescent="0.3">
      <c r="H1862" s="6"/>
      <c r="I1862" s="8"/>
      <c r="J1862" s="8"/>
      <c r="P1862" s="4"/>
      <c r="T1862" s="4"/>
    </row>
    <row r="1863" spans="3:24" x14ac:dyDescent="0.3">
      <c r="H1863" s="6"/>
      <c r="I1863" s="8"/>
      <c r="J1863" s="8"/>
    </row>
    <row r="1864" spans="3:24" x14ac:dyDescent="0.3">
      <c r="D1864" s="5"/>
      <c r="H1864" s="6"/>
      <c r="I1864" s="8"/>
      <c r="J1864" s="8"/>
    </row>
    <row r="1865" spans="3:24" x14ac:dyDescent="0.3">
      <c r="C1865" s="5"/>
      <c r="D1865" s="5"/>
      <c r="H1865" s="6"/>
      <c r="I1865" s="8"/>
      <c r="J1865" s="8"/>
    </row>
    <row r="1866" spans="3:24" x14ac:dyDescent="0.3">
      <c r="H1866" s="6"/>
      <c r="I1866" s="8"/>
      <c r="J1866" s="8"/>
    </row>
    <row r="1867" spans="3:24" x14ac:dyDescent="0.3">
      <c r="H1867" s="6"/>
      <c r="I1867" s="8"/>
      <c r="J1867" s="8"/>
    </row>
    <row r="1868" spans="3:24" x14ac:dyDescent="0.3">
      <c r="D1868" s="5"/>
      <c r="H1868" s="6"/>
      <c r="I1868" s="8"/>
      <c r="J1868" s="8"/>
    </row>
    <row r="1869" spans="3:24" x14ac:dyDescent="0.3">
      <c r="H1869" s="6"/>
      <c r="I1869" s="8"/>
      <c r="J1869" s="8"/>
    </row>
    <row r="1870" spans="3:24" x14ac:dyDescent="0.3">
      <c r="H1870" s="6"/>
      <c r="I1870" s="8"/>
      <c r="J1870" s="8"/>
    </row>
    <row r="1871" spans="3:24" x14ac:dyDescent="0.3">
      <c r="C1871" s="5"/>
      <c r="H1871" s="6"/>
      <c r="I1871" s="8"/>
      <c r="J1871" s="8"/>
    </row>
    <row r="1872" spans="3:24" x14ac:dyDescent="0.3">
      <c r="D1872" s="5"/>
      <c r="H1872" s="6"/>
      <c r="I1872" s="8"/>
      <c r="J1872" s="8"/>
    </row>
    <row r="1873" spans="3:10" x14ac:dyDescent="0.3">
      <c r="H1873" s="6"/>
      <c r="I1873" s="8"/>
      <c r="J1873" s="8"/>
    </row>
    <row r="1874" spans="3:10" x14ac:dyDescent="0.3">
      <c r="H1874" s="6"/>
      <c r="I1874" s="8"/>
      <c r="J1874" s="8"/>
    </row>
    <row r="1875" spans="3:10" x14ac:dyDescent="0.3">
      <c r="H1875" s="6"/>
      <c r="I1875" s="8"/>
      <c r="J1875" s="8"/>
    </row>
    <row r="1876" spans="3:10" x14ac:dyDescent="0.3">
      <c r="D1876" s="5"/>
      <c r="H1876" s="6"/>
      <c r="I1876" s="8"/>
      <c r="J1876" s="8"/>
    </row>
    <row r="1877" spans="3:10" x14ac:dyDescent="0.3">
      <c r="D1877" s="5"/>
      <c r="H1877" s="6"/>
      <c r="I1877" s="8"/>
      <c r="J1877" s="8"/>
    </row>
    <row r="1878" spans="3:10" x14ac:dyDescent="0.3">
      <c r="C1878" s="5"/>
      <c r="H1878" s="6"/>
      <c r="I1878" s="8"/>
      <c r="J1878" s="8"/>
    </row>
    <row r="1879" spans="3:10" x14ac:dyDescent="0.3">
      <c r="H1879" s="6"/>
      <c r="I1879" s="8"/>
      <c r="J1879" s="8"/>
    </row>
    <row r="1880" spans="3:10" x14ac:dyDescent="0.3">
      <c r="D1880" s="5"/>
      <c r="H1880" s="6"/>
      <c r="I1880" s="8"/>
      <c r="J1880" s="8"/>
    </row>
    <row r="1881" spans="3:10" x14ac:dyDescent="0.3">
      <c r="H1881" s="6"/>
      <c r="I1881" s="8"/>
      <c r="J1881" s="8"/>
    </row>
    <row r="1882" spans="3:10" x14ac:dyDescent="0.3">
      <c r="D1882" s="5"/>
      <c r="H1882" s="6"/>
      <c r="I1882" s="8"/>
      <c r="J1882" s="8"/>
    </row>
    <row r="1883" spans="3:10" x14ac:dyDescent="0.3">
      <c r="C1883" s="5"/>
      <c r="H1883" s="6"/>
      <c r="I1883" s="8"/>
      <c r="J1883" s="8"/>
    </row>
    <row r="1884" spans="3:10" x14ac:dyDescent="0.3">
      <c r="H1884" s="6"/>
      <c r="I1884" s="8"/>
      <c r="J1884" s="8"/>
    </row>
    <row r="1885" spans="3:10" x14ac:dyDescent="0.3">
      <c r="H1885" s="6"/>
      <c r="I1885" s="8"/>
      <c r="J1885" s="8"/>
    </row>
    <row r="1886" spans="3:10" x14ac:dyDescent="0.3">
      <c r="H1886" s="6"/>
      <c r="I1886" s="8"/>
      <c r="J1886" s="8"/>
    </row>
    <row r="1887" spans="3:10" x14ac:dyDescent="0.3">
      <c r="D1887" s="5"/>
      <c r="H1887" s="6"/>
      <c r="I1887" s="8"/>
      <c r="J1887" s="8"/>
    </row>
    <row r="1888" spans="3:10" x14ac:dyDescent="0.3">
      <c r="C1888" s="5"/>
      <c r="H1888" s="6"/>
      <c r="I1888" s="8"/>
      <c r="J1888" s="8"/>
    </row>
    <row r="1889" spans="3:10" x14ac:dyDescent="0.3">
      <c r="H1889" s="6"/>
      <c r="I1889" s="8"/>
      <c r="J1889" s="8"/>
    </row>
    <row r="1890" spans="3:10" x14ac:dyDescent="0.3">
      <c r="H1890" s="6"/>
      <c r="I1890" s="8"/>
      <c r="J1890" s="8"/>
    </row>
    <row r="1891" spans="3:10" x14ac:dyDescent="0.3">
      <c r="H1891" s="6"/>
      <c r="I1891" s="8"/>
      <c r="J1891" s="8"/>
    </row>
    <row r="1892" spans="3:10" x14ac:dyDescent="0.3">
      <c r="D1892" s="5"/>
      <c r="H1892" s="6"/>
      <c r="I1892" s="8"/>
      <c r="J1892" s="8"/>
    </row>
    <row r="1893" spans="3:10" x14ac:dyDescent="0.3">
      <c r="C1893" s="5"/>
      <c r="D1893" s="5"/>
      <c r="H1893" s="6"/>
      <c r="I1893" s="8"/>
      <c r="J1893" s="8"/>
    </row>
    <row r="1894" spans="3:10" x14ac:dyDescent="0.3">
      <c r="H1894" s="6"/>
      <c r="I1894" s="8"/>
      <c r="J1894" s="8"/>
    </row>
    <row r="1895" spans="3:10" x14ac:dyDescent="0.3">
      <c r="D1895" s="5"/>
      <c r="H1895" s="6"/>
      <c r="I1895" s="8"/>
      <c r="J1895" s="8"/>
    </row>
    <row r="1896" spans="3:10" x14ac:dyDescent="0.3">
      <c r="C1896" s="5"/>
      <c r="H1896" s="6"/>
      <c r="I1896" s="8"/>
      <c r="J1896" s="8"/>
    </row>
    <row r="1897" spans="3:10" x14ac:dyDescent="0.3">
      <c r="D1897" s="5"/>
      <c r="H1897" s="6"/>
      <c r="I1897" s="8"/>
      <c r="J1897" s="8"/>
    </row>
    <row r="1898" spans="3:10" x14ac:dyDescent="0.3">
      <c r="D1898" s="5"/>
      <c r="H1898" s="6"/>
      <c r="I1898" s="8"/>
      <c r="J1898" s="8"/>
    </row>
    <row r="1899" spans="3:10" x14ac:dyDescent="0.3">
      <c r="H1899" s="6"/>
      <c r="I1899" s="8"/>
      <c r="J1899" s="8"/>
    </row>
    <row r="1900" spans="3:10" x14ac:dyDescent="0.3">
      <c r="D1900" s="5"/>
      <c r="H1900" s="6"/>
      <c r="I1900" s="8"/>
      <c r="J1900" s="8"/>
    </row>
    <row r="1901" spans="3:10" x14ac:dyDescent="0.3">
      <c r="C1901" s="5"/>
      <c r="D1901" s="5"/>
      <c r="H1901" s="6"/>
      <c r="I1901" s="8"/>
      <c r="J1901" s="8"/>
    </row>
    <row r="1902" spans="3:10" x14ac:dyDescent="0.3">
      <c r="C1902" s="5"/>
      <c r="H1902" s="6"/>
      <c r="I1902" s="8"/>
      <c r="J1902" s="8"/>
    </row>
    <row r="1903" spans="3:10" x14ac:dyDescent="0.3">
      <c r="D1903" s="5"/>
      <c r="H1903" s="6"/>
      <c r="I1903" s="8"/>
      <c r="J1903" s="8"/>
    </row>
    <row r="1904" spans="3:10" x14ac:dyDescent="0.3">
      <c r="C1904" s="5"/>
      <c r="D1904" s="5"/>
      <c r="H1904" s="6"/>
      <c r="I1904" s="8"/>
      <c r="J1904" s="8"/>
    </row>
    <row r="1905" spans="3:10" x14ac:dyDescent="0.3">
      <c r="C1905" s="5"/>
      <c r="D1905" s="5"/>
      <c r="H1905" s="6"/>
      <c r="I1905" s="8"/>
      <c r="J1905" s="8"/>
    </row>
    <row r="1906" spans="3:10" x14ac:dyDescent="0.3">
      <c r="C1906" s="5"/>
      <c r="D1906" s="5"/>
      <c r="H1906" s="6"/>
      <c r="I1906" s="8"/>
      <c r="J1906" s="8"/>
    </row>
    <row r="1907" spans="3:10" x14ac:dyDescent="0.3">
      <c r="H1907" s="6"/>
      <c r="I1907" s="8"/>
      <c r="J1907" s="8"/>
    </row>
    <row r="1908" spans="3:10" x14ac:dyDescent="0.3">
      <c r="D1908" s="5"/>
      <c r="H1908" s="6"/>
      <c r="I1908" s="8"/>
      <c r="J1908" s="8"/>
    </row>
    <row r="1909" spans="3:10" x14ac:dyDescent="0.3">
      <c r="C1909" s="5"/>
      <c r="H1909" s="6"/>
      <c r="I1909" s="8"/>
      <c r="J1909" s="8"/>
    </row>
    <row r="1910" spans="3:10" x14ac:dyDescent="0.3">
      <c r="H1910" s="6"/>
      <c r="I1910" s="8"/>
      <c r="J1910" s="8"/>
    </row>
    <row r="1911" spans="3:10" x14ac:dyDescent="0.3">
      <c r="C1911" s="5"/>
      <c r="D1911" s="5"/>
      <c r="H1911" s="6"/>
      <c r="I1911" s="8"/>
      <c r="J1911" s="8"/>
    </row>
    <row r="1912" spans="3:10" x14ac:dyDescent="0.3">
      <c r="C1912" s="5"/>
      <c r="D1912" s="5"/>
      <c r="H1912" s="6"/>
      <c r="I1912" s="8"/>
      <c r="J1912" s="8"/>
    </row>
    <row r="1913" spans="3:10" x14ac:dyDescent="0.3">
      <c r="C1913" s="5"/>
      <c r="H1913" s="6"/>
      <c r="I1913" s="8"/>
      <c r="J1913" s="8"/>
    </row>
    <row r="1914" spans="3:10" x14ac:dyDescent="0.3">
      <c r="H1914" s="6"/>
      <c r="I1914" s="8"/>
      <c r="J1914" s="8"/>
    </row>
    <row r="1915" spans="3:10" x14ac:dyDescent="0.3">
      <c r="H1915" s="6"/>
      <c r="I1915" s="8"/>
      <c r="J1915" s="8"/>
    </row>
    <row r="1916" spans="3:10" x14ac:dyDescent="0.3">
      <c r="D1916" s="5"/>
      <c r="H1916" s="6"/>
      <c r="I1916" s="8"/>
      <c r="J1916" s="8"/>
    </row>
    <row r="1917" spans="3:10" x14ac:dyDescent="0.3">
      <c r="C1917" s="5"/>
      <c r="H1917" s="6"/>
      <c r="I1917" s="8"/>
      <c r="J1917" s="8"/>
    </row>
    <row r="1918" spans="3:10" x14ac:dyDescent="0.3">
      <c r="H1918" s="6"/>
      <c r="I1918" s="8"/>
      <c r="J1918" s="8"/>
    </row>
    <row r="1919" spans="3:10" x14ac:dyDescent="0.3">
      <c r="H1919" s="6"/>
      <c r="I1919" s="8"/>
      <c r="J1919" s="8"/>
    </row>
    <row r="1920" spans="3:10" x14ac:dyDescent="0.3">
      <c r="C1920" s="5"/>
      <c r="H1920" s="6"/>
      <c r="I1920" s="8"/>
      <c r="J1920" s="8"/>
    </row>
    <row r="1921" spans="3:10" x14ac:dyDescent="0.3">
      <c r="D1921" s="5"/>
      <c r="H1921" s="6"/>
      <c r="I1921" s="8"/>
      <c r="J1921" s="8"/>
    </row>
    <row r="1922" spans="3:10" x14ac:dyDescent="0.3">
      <c r="C1922" s="5"/>
      <c r="D1922" s="5"/>
      <c r="H1922" s="6"/>
      <c r="I1922" s="8"/>
      <c r="J1922" s="8"/>
    </row>
    <row r="1923" spans="3:10" x14ac:dyDescent="0.3">
      <c r="H1923" s="6"/>
      <c r="I1923" s="8"/>
      <c r="J1923" s="8"/>
    </row>
    <row r="1924" spans="3:10" x14ac:dyDescent="0.3">
      <c r="H1924" s="6"/>
      <c r="I1924" s="8"/>
      <c r="J1924" s="8"/>
    </row>
    <row r="1925" spans="3:10" x14ac:dyDescent="0.3">
      <c r="D1925" s="5"/>
      <c r="H1925" s="6"/>
      <c r="I1925" s="8"/>
      <c r="J1925" s="8"/>
    </row>
    <row r="1926" spans="3:10" x14ac:dyDescent="0.3">
      <c r="H1926" s="6"/>
      <c r="I1926" s="8"/>
      <c r="J1926" s="8"/>
    </row>
    <row r="1927" spans="3:10" x14ac:dyDescent="0.3">
      <c r="H1927" s="6"/>
      <c r="I1927" s="8"/>
      <c r="J1927" s="8"/>
    </row>
    <row r="1928" spans="3:10" x14ac:dyDescent="0.3">
      <c r="D1928" s="5"/>
      <c r="H1928" s="6"/>
      <c r="I1928" s="8"/>
      <c r="J1928" s="8"/>
    </row>
    <row r="1929" spans="3:10" x14ac:dyDescent="0.3">
      <c r="C1929" s="5"/>
      <c r="H1929" s="6"/>
      <c r="I1929" s="8"/>
      <c r="J1929" s="8"/>
    </row>
    <row r="1930" spans="3:10" x14ac:dyDescent="0.3">
      <c r="C1930" s="5"/>
      <c r="H1930" s="6"/>
      <c r="I1930" s="8"/>
      <c r="J1930" s="8"/>
    </row>
    <row r="1931" spans="3:10" x14ac:dyDescent="0.3">
      <c r="H1931" s="6"/>
      <c r="I1931" s="8"/>
      <c r="J1931" s="8"/>
    </row>
    <row r="1932" spans="3:10" x14ac:dyDescent="0.3">
      <c r="D1932" s="5"/>
      <c r="H1932" s="6"/>
      <c r="I1932" s="8"/>
      <c r="J1932" s="8"/>
    </row>
    <row r="1933" spans="3:10" x14ac:dyDescent="0.3">
      <c r="C1933" s="5"/>
      <c r="H1933" s="6"/>
      <c r="I1933" s="8"/>
      <c r="J1933" s="8"/>
    </row>
    <row r="1934" spans="3:10" x14ac:dyDescent="0.3">
      <c r="C1934" s="5"/>
      <c r="D1934" s="5"/>
      <c r="H1934" s="6"/>
      <c r="I1934" s="8"/>
      <c r="J1934" s="8"/>
    </row>
    <row r="1935" spans="3:10" x14ac:dyDescent="0.3">
      <c r="C1935" s="5"/>
      <c r="D1935" s="5"/>
      <c r="H1935" s="6"/>
      <c r="I1935" s="8"/>
      <c r="J1935" s="8"/>
    </row>
    <row r="1936" spans="3:10" x14ac:dyDescent="0.3">
      <c r="H1936" s="6"/>
      <c r="I1936" s="8"/>
      <c r="J1936" s="8"/>
    </row>
    <row r="1937" spans="3:10" x14ac:dyDescent="0.3">
      <c r="C1937" s="5"/>
      <c r="D1937" s="5"/>
      <c r="H1937" s="6"/>
      <c r="I1937" s="8"/>
      <c r="J1937" s="8"/>
    </row>
    <row r="1938" spans="3:10" x14ac:dyDescent="0.3">
      <c r="C1938" s="5"/>
      <c r="H1938" s="6"/>
      <c r="I1938" s="7"/>
      <c r="J1938" s="7"/>
    </row>
    <row r="1939" spans="3:10" x14ac:dyDescent="0.3">
      <c r="C1939" s="5"/>
      <c r="H1939" s="6"/>
      <c r="I1939" s="7"/>
      <c r="J1939" s="7"/>
    </row>
    <row r="1940" spans="3:10" x14ac:dyDescent="0.3">
      <c r="H1940" s="6"/>
      <c r="I1940" s="8"/>
      <c r="J1940" s="8"/>
    </row>
    <row r="1941" spans="3:10" x14ac:dyDescent="0.3">
      <c r="H1941" s="6"/>
      <c r="I1941" s="8"/>
      <c r="J1941" s="8"/>
    </row>
    <row r="1942" spans="3:10" x14ac:dyDescent="0.3">
      <c r="H1942" s="6"/>
      <c r="I1942" s="8"/>
      <c r="J1942" s="8"/>
    </row>
    <row r="1943" spans="3:10" x14ac:dyDescent="0.3">
      <c r="H1943" s="6"/>
      <c r="I1943" s="8"/>
      <c r="J1943" s="8"/>
    </row>
    <row r="1944" spans="3:10" x14ac:dyDescent="0.3">
      <c r="H1944" s="6"/>
      <c r="I1944" s="8"/>
      <c r="J1944" s="8"/>
    </row>
    <row r="1945" spans="3:10" x14ac:dyDescent="0.3">
      <c r="H1945" s="6"/>
      <c r="I1945" s="8"/>
      <c r="J1945" s="8"/>
    </row>
    <row r="1946" spans="3:10" x14ac:dyDescent="0.3">
      <c r="H1946" s="6"/>
      <c r="I1946" s="8"/>
      <c r="J1946" s="8"/>
    </row>
    <row r="1947" spans="3:10" x14ac:dyDescent="0.3">
      <c r="D1947" s="5"/>
      <c r="H1947" s="6"/>
      <c r="I1947" s="8"/>
      <c r="J1947" s="8"/>
    </row>
    <row r="1948" spans="3:10" x14ac:dyDescent="0.3">
      <c r="H1948" s="6"/>
      <c r="I1948" s="8"/>
      <c r="J1948" s="8"/>
    </row>
    <row r="1949" spans="3:10" x14ac:dyDescent="0.3">
      <c r="C1949" s="5"/>
      <c r="D1949" s="5"/>
      <c r="H1949" s="6"/>
      <c r="I1949" s="8"/>
      <c r="J1949" s="8"/>
    </row>
    <row r="1950" spans="3:10" x14ac:dyDescent="0.3">
      <c r="H1950" s="6"/>
      <c r="I1950" s="8"/>
      <c r="J1950" s="8"/>
    </row>
    <row r="1951" spans="3:10" x14ac:dyDescent="0.3">
      <c r="D1951" s="5"/>
      <c r="H1951" s="6"/>
      <c r="I1951" s="8"/>
      <c r="J1951" s="8"/>
    </row>
    <row r="1952" spans="3:10" x14ac:dyDescent="0.3">
      <c r="H1952" s="6"/>
      <c r="I1952" s="8"/>
      <c r="J1952" s="8"/>
    </row>
    <row r="1953" spans="3:10" x14ac:dyDescent="0.3">
      <c r="H1953" s="6"/>
      <c r="I1953" s="8"/>
      <c r="J1953" s="8"/>
    </row>
    <row r="1954" spans="3:10" x14ac:dyDescent="0.3">
      <c r="C1954" s="5"/>
      <c r="D1954" s="5"/>
      <c r="H1954" s="6"/>
      <c r="I1954" s="8"/>
      <c r="J1954" s="8"/>
    </row>
    <row r="1955" spans="3:10" x14ac:dyDescent="0.3">
      <c r="H1955" s="6"/>
      <c r="I1955" s="8"/>
      <c r="J1955" s="8"/>
    </row>
    <row r="1956" spans="3:10" x14ac:dyDescent="0.3">
      <c r="D1956" s="5"/>
      <c r="H1956" s="6"/>
      <c r="I1956" s="8"/>
      <c r="J1956" s="8"/>
    </row>
    <row r="1957" spans="3:10" x14ac:dyDescent="0.3">
      <c r="H1957" s="6"/>
      <c r="I1957" s="8"/>
      <c r="J1957" s="8"/>
    </row>
    <row r="1958" spans="3:10" x14ac:dyDescent="0.3">
      <c r="H1958" s="6"/>
      <c r="I1958" s="8"/>
      <c r="J1958" s="8"/>
    </row>
    <row r="1959" spans="3:10" x14ac:dyDescent="0.3">
      <c r="H1959" s="6"/>
      <c r="I1959" s="8"/>
      <c r="J1959" s="8"/>
    </row>
    <row r="1960" spans="3:10" x14ac:dyDescent="0.3">
      <c r="H1960" s="6"/>
      <c r="I1960" s="8"/>
      <c r="J1960" s="8"/>
    </row>
    <row r="1961" spans="3:10" x14ac:dyDescent="0.3">
      <c r="D1961" s="5"/>
      <c r="H1961" s="6"/>
      <c r="I1961" s="8"/>
      <c r="J1961" s="8"/>
    </row>
    <row r="1962" spans="3:10" x14ac:dyDescent="0.3">
      <c r="H1962" s="6"/>
      <c r="I1962" s="8"/>
      <c r="J1962" s="8"/>
    </row>
    <row r="1963" spans="3:10" x14ac:dyDescent="0.3">
      <c r="C1963" s="5"/>
      <c r="H1963" s="6"/>
      <c r="I1963" s="8"/>
      <c r="J1963" s="8"/>
    </row>
    <row r="1964" spans="3:10" x14ac:dyDescent="0.3">
      <c r="H1964" s="6"/>
      <c r="I1964" s="8"/>
      <c r="J1964" s="8"/>
    </row>
    <row r="1965" spans="3:10" x14ac:dyDescent="0.3">
      <c r="C1965" s="5"/>
      <c r="H1965" s="6"/>
      <c r="I1965" s="8"/>
      <c r="J1965" s="8"/>
    </row>
    <row r="1966" spans="3:10" x14ac:dyDescent="0.3">
      <c r="C1966" s="5"/>
      <c r="D1966" s="5"/>
      <c r="H1966" s="6"/>
      <c r="I1966" s="8"/>
      <c r="J1966" s="8"/>
    </row>
    <row r="1967" spans="3:10" x14ac:dyDescent="0.3">
      <c r="C1967" s="5"/>
      <c r="D1967" s="5"/>
      <c r="H1967" s="6"/>
      <c r="I1967" s="8"/>
      <c r="J1967" s="8"/>
    </row>
    <row r="1968" spans="3:10" x14ac:dyDescent="0.3">
      <c r="C1968" s="5"/>
      <c r="D1968" s="5"/>
      <c r="H1968" s="6"/>
      <c r="I1968" s="8"/>
      <c r="J1968" s="8"/>
    </row>
    <row r="1969" spans="3:24" x14ac:dyDescent="0.3">
      <c r="C1969" s="5"/>
      <c r="D1969" s="5"/>
      <c r="H1969" s="6"/>
      <c r="I1969" s="8"/>
      <c r="J1969" s="8"/>
    </row>
    <row r="1970" spans="3:24" x14ac:dyDescent="0.3">
      <c r="H1970" s="6"/>
      <c r="I1970" s="8"/>
      <c r="J1970" s="8"/>
    </row>
    <row r="1971" spans="3:24" x14ac:dyDescent="0.3">
      <c r="H1971" s="6"/>
      <c r="I1971" s="8"/>
      <c r="J1971" s="8"/>
    </row>
    <row r="1972" spans="3:24" x14ac:dyDescent="0.3">
      <c r="H1972" s="6"/>
      <c r="I1972" s="7"/>
      <c r="J1972" s="7"/>
      <c r="R1972" s="1"/>
      <c r="T1972" s="2"/>
      <c r="V1972" s="1"/>
      <c r="X1972" s="1"/>
    </row>
    <row r="1973" spans="3:24" x14ac:dyDescent="0.3">
      <c r="H1973" s="6"/>
      <c r="I1973" s="7"/>
      <c r="J1973" s="7"/>
      <c r="R1973" s="1"/>
      <c r="T1973" s="3"/>
      <c r="V1973" s="1"/>
      <c r="X1973" s="1"/>
    </row>
    <row r="1974" spans="3:24" x14ac:dyDescent="0.3">
      <c r="H1974" s="6"/>
      <c r="I1974" s="7"/>
      <c r="J1974" s="7"/>
      <c r="R1974" s="1"/>
      <c r="T1974" s="2"/>
      <c r="V1974" s="1"/>
      <c r="X1974" s="1"/>
    </row>
    <row r="1975" spans="3:24" x14ac:dyDescent="0.3">
      <c r="H1975" s="6"/>
      <c r="I1975" s="7"/>
      <c r="J1975" s="7"/>
      <c r="P1975" s="4"/>
      <c r="T1975" s="4"/>
    </row>
    <row r="1976" spans="3:24" x14ac:dyDescent="0.3">
      <c r="H1976" s="6"/>
      <c r="I1976" s="7"/>
      <c r="J1976" s="7"/>
    </row>
    <row r="1977" spans="3:24" x14ac:dyDescent="0.3">
      <c r="H1977" s="6"/>
      <c r="I1977" s="7"/>
      <c r="J1977" s="7"/>
    </row>
    <row r="1978" spans="3:24" x14ac:dyDescent="0.3">
      <c r="H1978" s="6"/>
      <c r="I1978" s="7"/>
      <c r="J1978" s="7"/>
    </row>
    <row r="1979" spans="3:24" x14ac:dyDescent="0.3">
      <c r="H1979" s="6"/>
      <c r="I1979" s="7"/>
      <c r="J1979" s="7"/>
    </row>
    <row r="1980" spans="3:24" x14ac:dyDescent="0.3">
      <c r="H1980" s="6"/>
      <c r="I1980" s="7"/>
      <c r="J1980" s="7"/>
    </row>
    <row r="1981" spans="3:24" x14ac:dyDescent="0.3">
      <c r="H1981" s="6"/>
      <c r="I1981" s="7"/>
      <c r="J1981" s="7"/>
    </row>
    <row r="1982" spans="3:24" x14ac:dyDescent="0.3">
      <c r="H1982" s="6"/>
      <c r="I1982" s="7"/>
      <c r="J1982" s="7"/>
    </row>
    <row r="1983" spans="3:24" x14ac:dyDescent="0.3">
      <c r="H1983" s="6"/>
      <c r="I1983" s="7"/>
      <c r="J1983" s="7"/>
    </row>
    <row r="1984" spans="3:24" x14ac:dyDescent="0.3">
      <c r="H1984" s="6"/>
      <c r="I1984" s="7"/>
      <c r="J1984" s="7"/>
    </row>
    <row r="1985" spans="8:10" x14ac:dyDescent="0.3">
      <c r="H1985" s="6"/>
      <c r="I1985" s="7"/>
      <c r="J1985" s="7"/>
    </row>
    <row r="1986" spans="8:10" x14ac:dyDescent="0.3">
      <c r="H1986" s="6"/>
      <c r="I1986" s="7"/>
      <c r="J1986" s="7"/>
    </row>
    <row r="1987" spans="8:10" x14ac:dyDescent="0.3">
      <c r="H1987" s="6"/>
      <c r="I1987" s="7"/>
      <c r="J1987" s="7"/>
    </row>
    <row r="1988" spans="8:10" x14ac:dyDescent="0.3">
      <c r="H1988" s="6"/>
      <c r="I1988" s="7"/>
      <c r="J1988" s="7"/>
    </row>
    <row r="1989" spans="8:10" x14ac:dyDescent="0.3">
      <c r="H1989" s="6"/>
      <c r="I1989" s="7"/>
      <c r="J1989" s="7"/>
    </row>
    <row r="1990" spans="8:10" x14ac:dyDescent="0.3">
      <c r="H1990" s="6"/>
      <c r="I1990" s="7"/>
      <c r="J1990" s="7"/>
    </row>
    <row r="1991" spans="8:10" x14ac:dyDescent="0.3">
      <c r="H1991" s="6"/>
      <c r="I1991" s="7"/>
      <c r="J1991" s="7"/>
    </row>
    <row r="1992" spans="8:10" x14ac:dyDescent="0.3">
      <c r="H1992" s="6"/>
      <c r="I1992" s="7"/>
      <c r="J1992" s="7"/>
    </row>
    <row r="1993" spans="8:10" x14ac:dyDescent="0.3">
      <c r="H1993" s="6"/>
      <c r="I1993" s="7"/>
      <c r="J1993" s="7"/>
    </row>
    <row r="1994" spans="8:10" x14ac:dyDescent="0.3">
      <c r="H1994" s="6"/>
      <c r="I1994" s="7"/>
      <c r="J1994" s="7"/>
    </row>
    <row r="1995" spans="8:10" x14ac:dyDescent="0.3">
      <c r="H1995" s="6"/>
      <c r="I1995" s="7"/>
      <c r="J1995" s="7"/>
    </row>
    <row r="1996" spans="8:10" x14ac:dyDescent="0.3">
      <c r="H1996" s="6"/>
      <c r="I1996" s="7"/>
      <c r="J1996" s="7"/>
    </row>
    <row r="1997" spans="8:10" x14ac:dyDescent="0.3">
      <c r="H1997" s="6"/>
      <c r="I1997" s="7"/>
      <c r="J1997" s="7"/>
    </row>
    <row r="1998" spans="8:10" x14ac:dyDescent="0.3">
      <c r="H1998" s="6"/>
      <c r="I1998" s="7"/>
      <c r="J1998" s="7"/>
    </row>
    <row r="1999" spans="8:10" x14ac:dyDescent="0.3">
      <c r="H1999" s="6"/>
      <c r="I1999" s="7"/>
      <c r="J1999" s="7"/>
    </row>
    <row r="2000" spans="8:10" x14ac:dyDescent="0.3">
      <c r="H2000" s="6"/>
      <c r="I2000" s="7"/>
      <c r="J2000" s="7"/>
    </row>
    <row r="2001" spans="8:10" x14ac:dyDescent="0.3">
      <c r="H2001" s="6"/>
      <c r="I2001" s="7"/>
      <c r="J2001" s="7"/>
    </row>
    <row r="2002" spans="8:10" x14ac:dyDescent="0.3">
      <c r="H2002" s="6"/>
      <c r="I2002" s="7"/>
      <c r="J2002" s="7"/>
    </row>
    <row r="2003" spans="8:10" x14ac:dyDescent="0.3">
      <c r="H2003" s="6"/>
      <c r="I2003" s="7"/>
      <c r="J2003" s="7"/>
    </row>
    <row r="2004" spans="8:10" x14ac:dyDescent="0.3">
      <c r="H2004" s="6"/>
      <c r="I2004" s="7"/>
      <c r="J2004" s="7"/>
    </row>
    <row r="2005" spans="8:10" x14ac:dyDescent="0.3">
      <c r="H2005" s="6"/>
      <c r="I2005" s="7"/>
      <c r="J2005" s="7"/>
    </row>
    <row r="2006" spans="8:10" x14ac:dyDescent="0.3">
      <c r="H2006" s="6"/>
      <c r="I2006" s="7"/>
      <c r="J2006" s="7"/>
    </row>
    <row r="2007" spans="8:10" x14ac:dyDescent="0.3">
      <c r="H2007" s="6"/>
      <c r="I2007" s="7"/>
      <c r="J2007" s="7"/>
    </row>
    <row r="2008" spans="8:10" x14ac:dyDescent="0.3">
      <c r="H2008" s="6"/>
      <c r="I2008" s="7"/>
      <c r="J2008" s="7"/>
    </row>
    <row r="2009" spans="8:10" x14ac:dyDescent="0.3">
      <c r="H2009" s="6"/>
      <c r="I2009" s="7"/>
      <c r="J2009" s="7"/>
    </row>
    <row r="2010" spans="8:10" x14ac:dyDescent="0.3">
      <c r="H2010" s="6"/>
      <c r="I2010" s="7"/>
      <c r="J2010" s="7"/>
    </row>
    <row r="2011" spans="8:10" x14ac:dyDescent="0.3">
      <c r="H2011" s="6"/>
      <c r="I2011" s="7"/>
      <c r="J2011" s="7"/>
    </row>
    <row r="2012" spans="8:10" x14ac:dyDescent="0.3">
      <c r="H2012" s="6"/>
      <c r="I2012" s="7"/>
      <c r="J2012" s="7"/>
    </row>
    <row r="2013" spans="8:10" x14ac:dyDescent="0.3">
      <c r="H2013" s="6"/>
      <c r="I2013" s="7"/>
      <c r="J2013" s="7"/>
    </row>
    <row r="2014" spans="8:10" x14ac:dyDescent="0.3">
      <c r="H2014" s="6"/>
      <c r="I2014" s="7"/>
      <c r="J2014" s="7"/>
    </row>
    <row r="2015" spans="8:10" x14ac:dyDescent="0.3">
      <c r="H2015" s="6"/>
      <c r="I2015" s="7"/>
      <c r="J2015" s="7"/>
    </row>
    <row r="2016" spans="8:10" x14ac:dyDescent="0.3">
      <c r="H2016" s="6"/>
      <c r="I2016" s="7"/>
      <c r="J2016" s="7"/>
    </row>
    <row r="2017" spans="8:10" x14ac:dyDescent="0.3">
      <c r="H2017" s="6"/>
      <c r="I2017" s="7"/>
      <c r="J2017" s="7"/>
    </row>
    <row r="2018" spans="8:10" x14ac:dyDescent="0.3">
      <c r="H2018" s="6"/>
      <c r="I2018" s="7"/>
      <c r="J2018" s="7"/>
    </row>
    <row r="2019" spans="8:10" x14ac:dyDescent="0.3">
      <c r="H2019" s="6"/>
      <c r="I2019" s="7"/>
      <c r="J2019" s="7"/>
    </row>
    <row r="2020" spans="8:10" x14ac:dyDescent="0.3">
      <c r="H2020" s="6"/>
      <c r="I2020" s="7"/>
      <c r="J2020" s="7"/>
    </row>
    <row r="2021" spans="8:10" x14ac:dyDescent="0.3">
      <c r="H2021" s="6"/>
      <c r="I2021" s="7"/>
      <c r="J2021" s="7"/>
    </row>
    <row r="2022" spans="8:10" x14ac:dyDescent="0.3">
      <c r="H2022" s="6"/>
      <c r="I2022" s="7"/>
      <c r="J2022" s="7"/>
    </row>
    <row r="2023" spans="8:10" x14ac:dyDescent="0.3">
      <c r="H2023" s="6"/>
      <c r="I2023" s="7"/>
      <c r="J2023" s="7"/>
    </row>
    <row r="2024" spans="8:10" x14ac:dyDescent="0.3">
      <c r="H2024" s="6"/>
      <c r="I2024" s="7"/>
      <c r="J2024" s="7"/>
    </row>
    <row r="2025" spans="8:10" x14ac:dyDescent="0.3">
      <c r="H2025" s="6"/>
      <c r="I2025" s="7"/>
      <c r="J2025" s="7"/>
    </row>
    <row r="2026" spans="8:10" x14ac:dyDescent="0.3">
      <c r="H2026" s="6"/>
      <c r="I2026" s="7"/>
      <c r="J2026" s="7"/>
    </row>
    <row r="2027" spans="8:10" x14ac:dyDescent="0.3">
      <c r="H2027" s="6"/>
      <c r="I2027" s="7"/>
      <c r="J2027" s="7"/>
    </row>
    <row r="2028" spans="8:10" x14ac:dyDescent="0.3">
      <c r="H2028" s="6"/>
      <c r="I2028" s="7"/>
      <c r="J2028" s="7"/>
    </row>
    <row r="2029" spans="8:10" x14ac:dyDescent="0.3">
      <c r="H2029" s="6"/>
      <c r="I2029" s="7"/>
      <c r="J2029" s="7"/>
    </row>
    <row r="2030" spans="8:10" x14ac:dyDescent="0.3">
      <c r="H2030" s="6"/>
      <c r="I2030" s="7"/>
      <c r="J2030" s="7"/>
    </row>
    <row r="2031" spans="8:10" x14ac:dyDescent="0.3">
      <c r="H2031" s="6"/>
      <c r="I2031" s="7"/>
      <c r="J2031" s="7"/>
    </row>
    <row r="2032" spans="8:10" x14ac:dyDescent="0.3">
      <c r="H2032" s="6"/>
      <c r="I2032" s="7"/>
      <c r="J2032" s="7"/>
    </row>
    <row r="2033" spans="8:10" x14ac:dyDescent="0.3">
      <c r="H2033" s="6"/>
      <c r="I2033" s="7"/>
      <c r="J2033" s="7"/>
    </row>
    <row r="2034" spans="8:10" x14ac:dyDescent="0.3">
      <c r="H2034" s="6"/>
      <c r="I2034" s="7"/>
      <c r="J2034" s="7"/>
    </row>
    <row r="2035" spans="8:10" x14ac:dyDescent="0.3">
      <c r="H2035" s="6"/>
      <c r="I2035" s="7"/>
      <c r="J2035" s="7"/>
    </row>
    <row r="2036" spans="8:10" x14ac:dyDescent="0.3">
      <c r="H2036" s="6"/>
      <c r="I2036" s="7"/>
      <c r="J2036" s="7"/>
    </row>
    <row r="2037" spans="8:10" x14ac:dyDescent="0.3">
      <c r="H2037" s="6"/>
      <c r="I2037" s="7"/>
      <c r="J2037" s="7"/>
    </row>
    <row r="2038" spans="8:10" x14ac:dyDescent="0.3">
      <c r="H2038" s="6"/>
      <c r="I2038" s="7"/>
      <c r="J2038" s="7"/>
    </row>
    <row r="2039" spans="8:10" x14ac:dyDescent="0.3">
      <c r="H2039" s="6"/>
      <c r="I2039" s="7"/>
      <c r="J2039" s="7"/>
    </row>
    <row r="2040" spans="8:10" x14ac:dyDescent="0.3">
      <c r="H2040" s="6"/>
      <c r="I2040" s="7"/>
      <c r="J2040" s="7"/>
    </row>
    <row r="2041" spans="8:10" x14ac:dyDescent="0.3">
      <c r="H2041" s="6"/>
      <c r="I2041" s="7"/>
      <c r="J2041" s="7"/>
    </row>
    <row r="2042" spans="8:10" x14ac:dyDescent="0.3">
      <c r="H2042" s="6"/>
      <c r="I2042" s="7"/>
      <c r="J2042" s="7"/>
    </row>
    <row r="2043" spans="8:10" x14ac:dyDescent="0.3">
      <c r="H2043" s="6"/>
      <c r="I2043" s="7"/>
      <c r="J2043" s="7"/>
    </row>
    <row r="2044" spans="8:10" x14ac:dyDescent="0.3">
      <c r="H2044" s="6"/>
      <c r="I2044" s="7"/>
      <c r="J2044" s="7"/>
    </row>
    <row r="2045" spans="8:10" x14ac:dyDescent="0.3">
      <c r="H2045" s="6"/>
      <c r="I2045" s="7"/>
      <c r="J2045" s="7"/>
    </row>
    <row r="2046" spans="8:10" x14ac:dyDescent="0.3">
      <c r="H2046" s="6"/>
      <c r="I2046" s="7"/>
      <c r="J2046" s="7"/>
    </row>
    <row r="2047" spans="8:10" x14ac:dyDescent="0.3">
      <c r="H2047" s="6"/>
      <c r="I2047" s="7"/>
      <c r="J2047" s="7"/>
    </row>
    <row r="2048" spans="8:10" x14ac:dyDescent="0.3">
      <c r="H2048" s="6"/>
      <c r="I2048" s="7"/>
      <c r="J2048" s="7"/>
    </row>
    <row r="2049" spans="8:10" x14ac:dyDescent="0.3">
      <c r="H2049" s="6"/>
      <c r="I2049" s="7"/>
      <c r="J2049" s="7"/>
    </row>
    <row r="2050" spans="8:10" x14ac:dyDescent="0.3">
      <c r="H2050" s="6"/>
      <c r="I2050" s="7"/>
      <c r="J2050" s="7"/>
    </row>
    <row r="2051" spans="8:10" x14ac:dyDescent="0.3">
      <c r="H2051" s="6"/>
      <c r="I2051" s="7"/>
      <c r="J2051" s="7"/>
    </row>
    <row r="2052" spans="8:10" x14ac:dyDescent="0.3">
      <c r="H2052" s="6"/>
      <c r="I2052" s="7"/>
      <c r="J2052" s="7"/>
    </row>
    <row r="2053" spans="8:10" x14ac:dyDescent="0.3">
      <c r="H2053" s="6"/>
      <c r="I2053" s="7"/>
      <c r="J2053" s="7"/>
    </row>
    <row r="2054" spans="8:10" x14ac:dyDescent="0.3">
      <c r="H2054" s="6"/>
      <c r="I2054" s="7"/>
      <c r="J2054" s="7"/>
    </row>
    <row r="2055" spans="8:10" x14ac:dyDescent="0.3">
      <c r="H2055" s="6"/>
      <c r="I2055" s="7"/>
      <c r="J2055" s="7"/>
    </row>
    <row r="2056" spans="8:10" x14ac:dyDescent="0.3">
      <c r="H2056" s="6"/>
      <c r="I2056" s="7"/>
      <c r="J2056" s="7"/>
    </row>
    <row r="2057" spans="8:10" x14ac:dyDescent="0.3">
      <c r="H2057" s="6"/>
      <c r="I2057" s="7"/>
      <c r="J2057" s="7"/>
    </row>
    <row r="2058" spans="8:10" x14ac:dyDescent="0.3">
      <c r="H2058" s="6"/>
      <c r="I2058" s="7"/>
      <c r="J2058" s="7"/>
    </row>
    <row r="2059" spans="8:10" x14ac:dyDescent="0.3">
      <c r="H2059" s="6"/>
      <c r="I2059" s="7"/>
      <c r="J2059" s="7"/>
    </row>
    <row r="2060" spans="8:10" x14ac:dyDescent="0.3">
      <c r="H2060" s="6"/>
      <c r="I2060" s="7"/>
      <c r="J2060" s="7"/>
    </row>
    <row r="2061" spans="8:10" x14ac:dyDescent="0.3">
      <c r="H2061" s="6"/>
      <c r="I2061" s="7"/>
      <c r="J2061" s="7"/>
    </row>
    <row r="2062" spans="8:10" x14ac:dyDescent="0.3">
      <c r="H2062" s="6"/>
      <c r="I2062" s="7"/>
      <c r="J2062" s="7"/>
    </row>
    <row r="2063" spans="8:10" x14ac:dyDescent="0.3">
      <c r="H2063" s="6"/>
      <c r="I2063" s="7"/>
      <c r="J2063" s="7"/>
    </row>
    <row r="2064" spans="8:10" x14ac:dyDescent="0.3">
      <c r="H2064" s="6"/>
      <c r="I2064" s="7"/>
      <c r="J2064" s="7"/>
    </row>
    <row r="2065" spans="8:10" x14ac:dyDescent="0.3">
      <c r="H2065" s="6"/>
      <c r="I2065" s="7"/>
      <c r="J2065" s="7"/>
    </row>
    <row r="2066" spans="8:10" x14ac:dyDescent="0.3">
      <c r="H2066" s="6"/>
      <c r="I2066" s="7"/>
      <c r="J2066" s="7"/>
    </row>
    <row r="2067" spans="8:10" x14ac:dyDescent="0.3">
      <c r="H2067" s="6"/>
      <c r="I2067" s="7"/>
      <c r="J2067" s="7"/>
    </row>
    <row r="2068" spans="8:10" x14ac:dyDescent="0.3">
      <c r="H2068" s="6"/>
      <c r="I2068" s="7"/>
      <c r="J2068" s="7"/>
    </row>
    <row r="2069" spans="8:10" x14ac:dyDescent="0.3">
      <c r="H2069" s="6"/>
      <c r="I2069" s="7"/>
      <c r="J2069" s="7"/>
    </row>
    <row r="2070" spans="8:10" x14ac:dyDescent="0.3">
      <c r="H2070" s="6"/>
      <c r="I2070" s="7"/>
      <c r="J2070" s="7"/>
    </row>
    <row r="2071" spans="8:10" x14ac:dyDescent="0.3">
      <c r="H2071" s="6"/>
      <c r="I2071" s="7"/>
      <c r="J2071" s="7"/>
    </row>
    <row r="2072" spans="8:10" x14ac:dyDescent="0.3">
      <c r="H2072" s="6"/>
      <c r="I2072" s="7"/>
      <c r="J2072" s="7"/>
    </row>
    <row r="2073" spans="8:10" x14ac:dyDescent="0.3">
      <c r="H2073" s="6"/>
      <c r="I2073" s="7"/>
      <c r="J2073" s="7"/>
    </row>
    <row r="2074" spans="8:10" x14ac:dyDescent="0.3">
      <c r="H2074" s="6"/>
      <c r="I2074" s="7"/>
      <c r="J2074" s="7"/>
    </row>
    <row r="2075" spans="8:10" x14ac:dyDescent="0.3">
      <c r="H2075" s="6"/>
      <c r="I2075" s="7"/>
      <c r="J2075" s="7"/>
    </row>
    <row r="2076" spans="8:10" x14ac:dyDescent="0.3">
      <c r="H2076" s="6"/>
      <c r="I2076" s="7"/>
      <c r="J2076" s="7"/>
    </row>
    <row r="2077" spans="8:10" x14ac:dyDescent="0.3">
      <c r="H2077" s="6"/>
      <c r="I2077" s="7"/>
      <c r="J2077" s="7"/>
    </row>
    <row r="2078" spans="8:10" x14ac:dyDescent="0.3">
      <c r="H2078" s="6"/>
      <c r="I2078" s="7"/>
      <c r="J2078" s="7"/>
    </row>
    <row r="2079" spans="8:10" x14ac:dyDescent="0.3">
      <c r="H2079" s="6"/>
      <c r="I2079" s="7"/>
      <c r="J2079" s="7"/>
    </row>
    <row r="2080" spans="8:10" x14ac:dyDescent="0.3">
      <c r="H2080" s="6"/>
      <c r="I2080" s="7"/>
      <c r="J2080" s="7"/>
    </row>
    <row r="2081" spans="8:10" x14ac:dyDescent="0.3">
      <c r="H2081" s="6"/>
      <c r="I2081" s="7"/>
      <c r="J2081" s="7"/>
    </row>
    <row r="2082" spans="8:10" x14ac:dyDescent="0.3">
      <c r="H2082" s="6"/>
      <c r="I2082" s="7"/>
      <c r="J2082" s="7"/>
    </row>
    <row r="2083" spans="8:10" x14ac:dyDescent="0.3">
      <c r="H2083" s="6"/>
      <c r="I2083" s="7"/>
      <c r="J2083" s="7"/>
    </row>
    <row r="2084" spans="8:10" x14ac:dyDescent="0.3">
      <c r="H2084" s="6"/>
      <c r="I2084" s="7"/>
      <c r="J2084" s="7"/>
    </row>
    <row r="2085" spans="8:10" x14ac:dyDescent="0.3">
      <c r="H2085" s="6"/>
      <c r="I2085" s="7"/>
      <c r="J2085" s="7"/>
    </row>
    <row r="2086" spans="8:10" x14ac:dyDescent="0.3">
      <c r="H2086" s="6"/>
      <c r="I2086" s="7"/>
      <c r="J2086" s="7"/>
    </row>
    <row r="2087" spans="8:10" x14ac:dyDescent="0.3">
      <c r="H2087" s="6"/>
      <c r="I2087" s="7"/>
      <c r="J2087" s="7"/>
    </row>
    <row r="2088" spans="8:10" x14ac:dyDescent="0.3">
      <c r="H2088" s="6"/>
      <c r="I2088" s="7"/>
      <c r="J2088" s="7"/>
    </row>
    <row r="2089" spans="8:10" x14ac:dyDescent="0.3">
      <c r="H2089" s="6"/>
      <c r="I2089" s="7"/>
      <c r="J2089" s="7"/>
    </row>
    <row r="2090" spans="8:10" x14ac:dyDescent="0.3">
      <c r="H2090" s="6"/>
      <c r="I2090" s="7"/>
      <c r="J2090" s="7"/>
    </row>
    <row r="2091" spans="8:10" x14ac:dyDescent="0.3">
      <c r="H2091" s="6"/>
      <c r="I2091" s="7"/>
      <c r="J2091" s="7"/>
    </row>
    <row r="2092" spans="8:10" x14ac:dyDescent="0.3">
      <c r="H2092" s="6"/>
      <c r="I2092" s="7"/>
      <c r="J2092" s="7"/>
    </row>
    <row r="2093" spans="8:10" x14ac:dyDescent="0.3">
      <c r="H2093" s="6"/>
      <c r="I2093" s="7"/>
      <c r="J2093" s="7"/>
    </row>
    <row r="2094" spans="8:10" x14ac:dyDescent="0.3">
      <c r="H2094" s="6"/>
      <c r="I2094" s="7"/>
      <c r="J2094" s="7"/>
    </row>
    <row r="2095" spans="8:10" x14ac:dyDescent="0.3">
      <c r="H2095" s="6"/>
      <c r="I2095" s="7"/>
      <c r="J2095" s="7"/>
    </row>
    <row r="2096" spans="8:10" x14ac:dyDescent="0.3">
      <c r="H2096" s="6"/>
      <c r="I2096" s="7"/>
      <c r="J2096" s="7"/>
    </row>
    <row r="2097" spans="8:10" x14ac:dyDescent="0.3">
      <c r="H2097" s="6"/>
      <c r="I2097" s="7"/>
      <c r="J2097" s="7"/>
    </row>
    <row r="2098" spans="8:10" x14ac:dyDescent="0.3">
      <c r="H2098" s="6"/>
      <c r="I2098" s="7"/>
      <c r="J2098" s="7"/>
    </row>
    <row r="2099" spans="8:10" x14ac:dyDescent="0.3">
      <c r="H2099" s="6"/>
      <c r="I2099" s="7"/>
      <c r="J2099" s="7"/>
    </row>
    <row r="2100" spans="8:10" x14ac:dyDescent="0.3">
      <c r="H2100" s="6"/>
      <c r="I2100" s="7"/>
      <c r="J2100" s="7"/>
    </row>
    <row r="2101" spans="8:10" x14ac:dyDescent="0.3">
      <c r="H2101" s="6"/>
      <c r="I2101" s="7"/>
      <c r="J2101" s="7"/>
    </row>
    <row r="2102" spans="8:10" x14ac:dyDescent="0.3">
      <c r="H2102" s="6"/>
      <c r="I2102" s="7"/>
      <c r="J2102" s="7"/>
    </row>
    <row r="2103" spans="8:10" x14ac:dyDescent="0.3">
      <c r="H2103" s="6"/>
      <c r="I2103" s="7"/>
      <c r="J2103" s="7"/>
    </row>
    <row r="2104" spans="8:10" x14ac:dyDescent="0.3">
      <c r="H2104" s="6"/>
      <c r="I2104" s="7"/>
      <c r="J2104" s="7"/>
    </row>
    <row r="2105" spans="8:10" x14ac:dyDescent="0.3">
      <c r="H2105" s="6"/>
      <c r="I2105" s="7"/>
      <c r="J2105" s="7"/>
    </row>
    <row r="2106" spans="8:10" x14ac:dyDescent="0.3">
      <c r="H2106" s="6"/>
      <c r="I2106" s="7"/>
      <c r="J2106" s="7"/>
    </row>
    <row r="2107" spans="8:10" x14ac:dyDescent="0.3">
      <c r="H2107" s="6"/>
      <c r="I2107" s="7"/>
      <c r="J2107" s="7"/>
    </row>
    <row r="2108" spans="8:10" x14ac:dyDescent="0.3">
      <c r="H2108" s="6"/>
      <c r="I2108" s="7"/>
      <c r="J2108" s="7"/>
    </row>
    <row r="2109" spans="8:10" x14ac:dyDescent="0.3">
      <c r="H2109" s="6"/>
      <c r="I2109" s="7"/>
      <c r="J2109" s="7"/>
    </row>
    <row r="2110" spans="8:10" x14ac:dyDescent="0.3">
      <c r="H2110" s="6"/>
      <c r="I2110" s="7"/>
      <c r="J2110" s="7"/>
    </row>
    <row r="2111" spans="8:10" x14ac:dyDescent="0.3">
      <c r="H2111" s="6"/>
      <c r="I2111" s="7"/>
      <c r="J2111" s="7"/>
    </row>
    <row r="2112" spans="8:10" x14ac:dyDescent="0.3">
      <c r="H2112" s="6"/>
      <c r="I2112" s="7"/>
      <c r="J2112" s="7"/>
    </row>
    <row r="2113" spans="8:10" x14ac:dyDescent="0.3">
      <c r="H2113" s="6"/>
      <c r="I2113" s="7"/>
      <c r="J2113" s="7"/>
    </row>
    <row r="2114" spans="8:10" x14ac:dyDescent="0.3">
      <c r="H2114" s="6"/>
      <c r="I2114" s="7"/>
      <c r="J2114" s="7"/>
    </row>
    <row r="2115" spans="8:10" x14ac:dyDescent="0.3">
      <c r="H2115" s="6"/>
      <c r="I2115" s="7"/>
      <c r="J2115" s="7"/>
    </row>
    <row r="2116" spans="8:10" x14ac:dyDescent="0.3">
      <c r="H2116" s="6"/>
      <c r="I2116" s="7"/>
      <c r="J2116" s="7"/>
    </row>
    <row r="2117" spans="8:10" x14ac:dyDescent="0.3">
      <c r="H2117" s="6"/>
      <c r="I2117" s="7"/>
      <c r="J2117" s="7"/>
    </row>
    <row r="2118" spans="8:10" x14ac:dyDescent="0.3">
      <c r="H2118" s="6"/>
      <c r="I2118" s="7"/>
      <c r="J2118" s="7"/>
    </row>
    <row r="2119" spans="8:10" x14ac:dyDescent="0.3">
      <c r="H2119" s="6"/>
      <c r="I2119" s="7"/>
      <c r="J2119" s="7"/>
    </row>
    <row r="2120" spans="8:10" x14ac:dyDescent="0.3">
      <c r="H2120" s="6"/>
      <c r="I2120" s="7"/>
      <c r="J2120" s="7"/>
    </row>
    <row r="2121" spans="8:10" x14ac:dyDescent="0.3">
      <c r="H2121" s="6"/>
      <c r="I2121" s="7"/>
      <c r="J2121" s="7"/>
    </row>
    <row r="2122" spans="8:10" x14ac:dyDescent="0.3">
      <c r="H2122" s="6"/>
      <c r="I2122" s="7"/>
      <c r="J2122" s="7"/>
    </row>
    <row r="2123" spans="8:10" x14ac:dyDescent="0.3">
      <c r="H2123" s="6"/>
      <c r="I2123" s="7"/>
      <c r="J2123" s="7"/>
    </row>
    <row r="2124" spans="8:10" x14ac:dyDescent="0.3">
      <c r="H2124" s="6"/>
      <c r="I2124" s="7"/>
      <c r="J2124" s="7"/>
    </row>
    <row r="2125" spans="8:10" x14ac:dyDescent="0.3">
      <c r="H2125" s="6"/>
      <c r="I2125" s="7"/>
      <c r="J2125" s="7"/>
    </row>
    <row r="2126" spans="8:10" x14ac:dyDescent="0.3">
      <c r="H2126" s="6"/>
      <c r="I2126" s="7"/>
      <c r="J2126" s="7"/>
    </row>
    <row r="2127" spans="8:10" x14ac:dyDescent="0.3">
      <c r="H2127" s="6"/>
      <c r="I2127" s="7"/>
      <c r="J2127" s="7"/>
    </row>
    <row r="2128" spans="8:10" x14ac:dyDescent="0.3">
      <c r="H2128" s="6"/>
      <c r="I2128" s="7"/>
      <c r="J2128" s="7"/>
    </row>
    <row r="2129" spans="8:10" x14ac:dyDescent="0.3">
      <c r="H2129" s="6"/>
      <c r="I2129" s="7"/>
      <c r="J2129" s="7"/>
    </row>
    <row r="2130" spans="8:10" x14ac:dyDescent="0.3">
      <c r="H2130" s="6"/>
      <c r="I2130" s="7"/>
      <c r="J2130" s="7"/>
    </row>
    <row r="2131" spans="8:10" x14ac:dyDescent="0.3">
      <c r="H2131" s="6"/>
      <c r="I2131" s="7"/>
      <c r="J2131" s="7"/>
    </row>
    <row r="2132" spans="8:10" x14ac:dyDescent="0.3">
      <c r="H2132" s="6"/>
      <c r="I2132" s="7"/>
      <c r="J2132" s="7"/>
    </row>
    <row r="2133" spans="8:10" x14ac:dyDescent="0.3">
      <c r="H2133" s="6"/>
      <c r="I2133" s="7"/>
      <c r="J2133" s="7"/>
    </row>
    <row r="2134" spans="8:10" x14ac:dyDescent="0.3">
      <c r="H2134" s="6"/>
      <c r="I2134" s="7"/>
      <c r="J2134" s="7"/>
    </row>
    <row r="2135" spans="8:10" x14ac:dyDescent="0.3">
      <c r="H2135" s="6"/>
      <c r="I2135" s="7"/>
      <c r="J2135" s="7"/>
    </row>
    <row r="2136" spans="8:10" x14ac:dyDescent="0.3">
      <c r="H2136" s="6"/>
      <c r="I2136" s="7"/>
      <c r="J2136" s="7"/>
    </row>
    <row r="2137" spans="8:10" x14ac:dyDescent="0.3">
      <c r="H2137" s="6"/>
      <c r="I2137" s="7"/>
      <c r="J2137" s="7"/>
    </row>
    <row r="2138" spans="8:10" x14ac:dyDescent="0.3">
      <c r="H2138" s="6"/>
      <c r="I2138" s="7"/>
      <c r="J2138" s="7"/>
    </row>
    <row r="2139" spans="8:10" x14ac:dyDescent="0.3">
      <c r="H2139" s="6"/>
      <c r="I2139" s="7"/>
      <c r="J2139" s="7"/>
    </row>
    <row r="2140" spans="8:10" x14ac:dyDescent="0.3">
      <c r="H2140" s="6"/>
      <c r="I2140" s="7"/>
      <c r="J2140" s="7"/>
    </row>
    <row r="2141" spans="8:10" x14ac:dyDescent="0.3">
      <c r="H2141" s="6"/>
      <c r="I2141" s="7"/>
      <c r="J2141" s="7"/>
    </row>
    <row r="2142" spans="8:10" x14ac:dyDescent="0.3">
      <c r="H2142" s="6"/>
      <c r="I2142" s="7"/>
      <c r="J2142" s="7"/>
    </row>
    <row r="2143" spans="8:10" x14ac:dyDescent="0.3">
      <c r="H2143" s="6"/>
      <c r="I2143" s="7"/>
      <c r="J2143" s="7"/>
    </row>
    <row r="2144" spans="8:10" x14ac:dyDescent="0.3">
      <c r="H2144" s="6"/>
      <c r="I2144" s="7"/>
      <c r="J2144" s="7"/>
    </row>
    <row r="2145" spans="8:10" x14ac:dyDescent="0.3">
      <c r="H2145" s="6"/>
      <c r="I2145" s="7"/>
      <c r="J2145" s="7"/>
    </row>
    <row r="2146" spans="8:10" x14ac:dyDescent="0.3">
      <c r="H2146" s="6"/>
      <c r="I2146" s="7"/>
      <c r="J2146" s="7"/>
    </row>
    <row r="2147" spans="8:10" x14ac:dyDescent="0.3">
      <c r="H2147" s="6"/>
      <c r="I2147" s="7"/>
      <c r="J2147" s="7"/>
    </row>
    <row r="2148" spans="8:10" x14ac:dyDescent="0.3">
      <c r="H2148" s="6"/>
      <c r="I2148" s="7"/>
      <c r="J2148" s="7"/>
    </row>
    <row r="2149" spans="8:10" x14ac:dyDescent="0.3">
      <c r="H2149" s="6"/>
      <c r="I2149" s="7"/>
      <c r="J2149" s="7"/>
    </row>
    <row r="2150" spans="8:10" x14ac:dyDescent="0.3">
      <c r="H2150" s="6"/>
      <c r="I2150" s="7"/>
      <c r="J2150" s="7"/>
    </row>
    <row r="2151" spans="8:10" x14ac:dyDescent="0.3">
      <c r="H2151" s="6"/>
      <c r="I2151" s="7"/>
      <c r="J2151" s="7"/>
    </row>
    <row r="2152" spans="8:10" x14ac:dyDescent="0.3">
      <c r="H2152" s="6"/>
      <c r="I2152" s="7"/>
      <c r="J2152" s="7"/>
    </row>
    <row r="2153" spans="8:10" x14ac:dyDescent="0.3">
      <c r="H2153" s="6"/>
      <c r="I2153" s="7"/>
      <c r="J2153" s="7"/>
    </row>
    <row r="2154" spans="8:10" x14ac:dyDescent="0.3">
      <c r="H2154" s="6"/>
      <c r="I2154" s="7"/>
      <c r="J2154" s="7"/>
    </row>
    <row r="2155" spans="8:10" x14ac:dyDescent="0.3">
      <c r="H2155" s="6"/>
      <c r="I2155" s="7"/>
      <c r="J2155" s="7"/>
    </row>
    <row r="2156" spans="8:10" x14ac:dyDescent="0.3">
      <c r="H2156" s="6"/>
      <c r="I2156" s="7"/>
      <c r="J2156" s="7"/>
    </row>
    <row r="2157" spans="8:10" x14ac:dyDescent="0.3">
      <c r="H2157" s="6"/>
      <c r="I2157" s="7"/>
      <c r="J2157" s="7"/>
    </row>
    <row r="2158" spans="8:10" x14ac:dyDescent="0.3">
      <c r="H2158" s="6"/>
      <c r="I2158" s="7"/>
      <c r="J2158" s="7"/>
    </row>
    <row r="2159" spans="8:10" x14ac:dyDescent="0.3">
      <c r="H2159" s="6"/>
      <c r="I2159" s="7"/>
      <c r="J2159" s="7"/>
    </row>
    <row r="2160" spans="8:10" x14ac:dyDescent="0.3">
      <c r="H2160" s="6"/>
      <c r="I2160" s="7"/>
      <c r="J2160" s="7"/>
    </row>
    <row r="2161" spans="8:10" x14ac:dyDescent="0.3">
      <c r="H2161" s="6"/>
      <c r="I2161" s="7"/>
      <c r="J2161" s="7"/>
    </row>
    <row r="2162" spans="8:10" x14ac:dyDescent="0.3">
      <c r="H2162" s="6"/>
      <c r="I2162" s="7"/>
      <c r="J2162" s="7"/>
    </row>
    <row r="2163" spans="8:10" x14ac:dyDescent="0.3">
      <c r="H2163" s="6"/>
      <c r="I2163" s="7"/>
      <c r="J2163" s="7"/>
    </row>
    <row r="2164" spans="8:10" x14ac:dyDescent="0.3">
      <c r="H2164" s="6"/>
      <c r="I2164" s="7"/>
      <c r="J2164" s="7"/>
    </row>
    <row r="2165" spans="8:10" x14ac:dyDescent="0.3">
      <c r="H2165" s="6"/>
      <c r="I2165" s="7"/>
      <c r="J2165" s="7"/>
    </row>
    <row r="2166" spans="8:10" x14ac:dyDescent="0.3">
      <c r="H2166" s="6"/>
      <c r="I2166" s="7"/>
      <c r="J2166" s="7"/>
    </row>
    <row r="2167" spans="8:10" x14ac:dyDescent="0.3">
      <c r="H2167" s="6"/>
      <c r="I2167" s="7"/>
      <c r="J2167" s="7"/>
    </row>
    <row r="2168" spans="8:10" x14ac:dyDescent="0.3">
      <c r="H2168" s="6"/>
      <c r="I2168" s="7"/>
      <c r="J2168" s="7"/>
    </row>
    <row r="2169" spans="8:10" x14ac:dyDescent="0.3">
      <c r="H2169" s="6"/>
      <c r="I2169" s="7"/>
      <c r="J2169" s="7"/>
    </row>
    <row r="2170" spans="8:10" x14ac:dyDescent="0.3">
      <c r="H2170" s="6"/>
      <c r="I2170" s="7"/>
      <c r="J2170" s="7"/>
    </row>
    <row r="2171" spans="8:10" x14ac:dyDescent="0.3">
      <c r="H2171" s="6"/>
      <c r="I2171" s="7"/>
      <c r="J2171" s="7"/>
    </row>
    <row r="2172" spans="8:10" x14ac:dyDescent="0.3">
      <c r="H2172" s="6"/>
      <c r="I2172" s="7"/>
      <c r="J2172" s="7"/>
    </row>
    <row r="2173" spans="8:10" x14ac:dyDescent="0.3">
      <c r="H2173" s="6"/>
      <c r="I2173" s="7"/>
      <c r="J2173" s="7"/>
    </row>
    <row r="2174" spans="8:10" x14ac:dyDescent="0.3">
      <c r="H2174" s="6"/>
      <c r="I2174" s="7"/>
      <c r="J2174" s="7"/>
    </row>
    <row r="2175" spans="8:10" x14ac:dyDescent="0.3">
      <c r="H2175" s="6"/>
      <c r="I2175" s="7"/>
      <c r="J2175" s="7"/>
    </row>
    <row r="2176" spans="8:10" x14ac:dyDescent="0.3">
      <c r="H2176" s="6"/>
      <c r="I2176" s="7"/>
      <c r="J2176" s="7"/>
    </row>
    <row r="2177" spans="8:10" x14ac:dyDescent="0.3">
      <c r="H2177" s="6"/>
      <c r="I2177" s="7"/>
      <c r="J2177" s="7"/>
    </row>
    <row r="2178" spans="8:10" x14ac:dyDescent="0.3">
      <c r="H2178" s="6"/>
      <c r="I2178" s="7"/>
      <c r="J2178" s="7"/>
    </row>
    <row r="2179" spans="8:10" x14ac:dyDescent="0.3">
      <c r="H2179" s="6"/>
      <c r="I2179" s="7"/>
      <c r="J2179" s="7"/>
    </row>
    <row r="2180" spans="8:10" x14ac:dyDescent="0.3">
      <c r="H2180" s="6"/>
      <c r="I2180" s="7"/>
      <c r="J2180" s="7"/>
    </row>
    <row r="2181" spans="8:10" x14ac:dyDescent="0.3">
      <c r="H2181" s="6"/>
      <c r="I2181" s="7"/>
      <c r="J2181" s="7"/>
    </row>
    <row r="2182" spans="8:10" x14ac:dyDescent="0.3">
      <c r="H2182" s="6"/>
      <c r="I2182" s="7"/>
      <c r="J2182" s="7"/>
    </row>
    <row r="2183" spans="8:10" x14ac:dyDescent="0.3">
      <c r="H2183" s="6"/>
      <c r="I2183" s="7"/>
      <c r="J2183" s="7"/>
    </row>
    <row r="2184" spans="8:10" x14ac:dyDescent="0.3">
      <c r="H2184" s="6"/>
      <c r="I2184" s="7"/>
      <c r="J2184" s="7"/>
    </row>
    <row r="2185" spans="8:10" x14ac:dyDescent="0.3">
      <c r="H2185" s="6"/>
      <c r="I2185" s="7"/>
      <c r="J2185" s="7"/>
    </row>
    <row r="2186" spans="8:10" x14ac:dyDescent="0.3">
      <c r="H2186" s="6"/>
      <c r="I2186" s="7"/>
      <c r="J2186" s="7"/>
    </row>
    <row r="2187" spans="8:10" x14ac:dyDescent="0.3">
      <c r="H2187" s="6"/>
      <c r="I2187" s="7"/>
      <c r="J2187" s="7"/>
    </row>
    <row r="2188" spans="8:10" x14ac:dyDescent="0.3">
      <c r="H2188" s="6"/>
      <c r="I2188" s="7"/>
      <c r="J2188" s="7"/>
    </row>
    <row r="2189" spans="8:10" x14ac:dyDescent="0.3">
      <c r="H2189" s="6"/>
      <c r="I2189" s="7"/>
      <c r="J2189" s="7"/>
    </row>
    <row r="2190" spans="8:10" x14ac:dyDescent="0.3">
      <c r="H2190" s="6"/>
      <c r="I2190" s="7"/>
      <c r="J2190" s="7"/>
    </row>
    <row r="2191" spans="8:10" x14ac:dyDescent="0.3">
      <c r="H2191" s="6"/>
      <c r="I2191" s="7"/>
      <c r="J2191" s="7"/>
    </row>
    <row r="2192" spans="8:10" x14ac:dyDescent="0.3">
      <c r="H2192" s="6"/>
      <c r="I2192" s="7"/>
      <c r="J2192" s="7"/>
    </row>
    <row r="2193" spans="8:10" x14ac:dyDescent="0.3">
      <c r="H2193" s="6"/>
      <c r="I2193" s="7"/>
      <c r="J2193" s="7"/>
    </row>
    <row r="2194" spans="8:10" x14ac:dyDescent="0.3">
      <c r="H2194" s="6"/>
      <c r="I2194" s="7"/>
      <c r="J2194" s="7"/>
    </row>
    <row r="2195" spans="8:10" x14ac:dyDescent="0.3">
      <c r="H2195" s="6"/>
      <c r="I2195" s="7"/>
      <c r="J2195" s="7"/>
    </row>
    <row r="2196" spans="8:10" x14ac:dyDescent="0.3">
      <c r="H2196" s="6"/>
      <c r="I2196" s="7"/>
      <c r="J2196" s="7"/>
    </row>
    <row r="2197" spans="8:10" x14ac:dyDescent="0.3">
      <c r="H2197" s="6"/>
      <c r="I2197" s="7"/>
      <c r="J2197" s="7"/>
    </row>
    <row r="2198" spans="8:10" x14ac:dyDescent="0.3">
      <c r="H2198" s="6"/>
      <c r="I2198" s="7"/>
      <c r="J2198" s="7"/>
    </row>
    <row r="2199" spans="8:10" x14ac:dyDescent="0.3">
      <c r="H2199" s="6"/>
      <c r="I2199" s="7"/>
      <c r="J2199" s="7"/>
    </row>
    <row r="2200" spans="8:10" x14ac:dyDescent="0.3">
      <c r="H2200" s="6"/>
      <c r="I2200" s="7"/>
      <c r="J2200" s="7"/>
    </row>
    <row r="2201" spans="8:10" x14ac:dyDescent="0.3">
      <c r="H2201" s="6"/>
      <c r="I2201" s="7"/>
      <c r="J2201" s="7"/>
    </row>
    <row r="2202" spans="8:10" x14ac:dyDescent="0.3">
      <c r="H2202" s="6"/>
      <c r="I2202" s="7"/>
      <c r="J2202" s="7"/>
    </row>
    <row r="2203" spans="8:10" x14ac:dyDescent="0.3">
      <c r="H2203" s="6"/>
      <c r="I2203" s="7"/>
      <c r="J2203" s="7"/>
    </row>
    <row r="2204" spans="8:10" x14ac:dyDescent="0.3">
      <c r="H2204" s="6"/>
      <c r="I2204" s="7"/>
      <c r="J2204" s="7"/>
    </row>
    <row r="2205" spans="8:10" x14ac:dyDescent="0.3">
      <c r="H2205" s="6"/>
      <c r="I2205" s="7"/>
      <c r="J2205" s="7"/>
    </row>
    <row r="2206" spans="8:10" x14ac:dyDescent="0.3">
      <c r="H2206" s="6"/>
      <c r="I2206" s="7"/>
      <c r="J2206" s="7"/>
    </row>
    <row r="2207" spans="8:10" x14ac:dyDescent="0.3">
      <c r="H2207" s="6"/>
      <c r="I2207" s="7"/>
      <c r="J2207" s="7"/>
    </row>
    <row r="2208" spans="8:10" x14ac:dyDescent="0.3">
      <c r="H2208" s="6"/>
      <c r="I2208" s="7"/>
      <c r="J2208" s="7"/>
    </row>
    <row r="2209" spans="8:10" x14ac:dyDescent="0.3">
      <c r="H2209" s="6"/>
      <c r="I2209" s="7"/>
      <c r="J2209" s="7"/>
    </row>
    <row r="2210" spans="8:10" x14ac:dyDescent="0.3">
      <c r="H2210" s="6"/>
      <c r="I2210" s="7"/>
      <c r="J2210" s="7"/>
    </row>
    <row r="2211" spans="8:10" x14ac:dyDescent="0.3">
      <c r="H2211" s="6"/>
      <c r="I2211" s="7"/>
      <c r="J2211" s="7"/>
    </row>
    <row r="2212" spans="8:10" x14ac:dyDescent="0.3">
      <c r="H2212" s="6"/>
      <c r="I2212" s="7"/>
      <c r="J2212" s="7"/>
    </row>
    <row r="2213" spans="8:10" x14ac:dyDescent="0.3">
      <c r="H2213" s="6"/>
      <c r="I2213" s="7"/>
      <c r="J2213" s="7"/>
    </row>
    <row r="2214" spans="8:10" x14ac:dyDescent="0.3">
      <c r="H2214" s="6"/>
      <c r="I2214" s="7"/>
      <c r="J2214" s="7"/>
    </row>
    <row r="2215" spans="8:10" x14ac:dyDescent="0.3">
      <c r="H2215" s="6"/>
      <c r="I2215" s="7"/>
      <c r="J2215" s="7"/>
    </row>
    <row r="2216" spans="8:10" x14ac:dyDescent="0.3">
      <c r="H2216" s="6"/>
      <c r="I2216" s="7"/>
      <c r="J2216" s="7"/>
    </row>
    <row r="2217" spans="8:10" x14ac:dyDescent="0.3">
      <c r="H2217" s="6"/>
      <c r="I2217" s="7"/>
      <c r="J2217" s="7"/>
    </row>
    <row r="2218" spans="8:10" x14ac:dyDescent="0.3">
      <c r="H2218" s="6"/>
      <c r="I2218" s="7"/>
      <c r="J2218" s="7"/>
    </row>
    <row r="2219" spans="8:10" x14ac:dyDescent="0.3">
      <c r="H2219" s="6"/>
      <c r="I2219" s="7"/>
      <c r="J2219" s="7"/>
    </row>
    <row r="2220" spans="8:10" x14ac:dyDescent="0.3">
      <c r="H2220" s="6"/>
      <c r="I2220" s="7"/>
      <c r="J2220" s="7"/>
    </row>
    <row r="2221" spans="8:10" x14ac:dyDescent="0.3">
      <c r="H2221" s="6"/>
      <c r="I2221" s="7"/>
      <c r="J2221" s="7"/>
    </row>
    <row r="2222" spans="8:10" x14ac:dyDescent="0.3">
      <c r="H2222" s="6"/>
      <c r="I2222" s="7"/>
      <c r="J2222" s="7"/>
    </row>
    <row r="2223" spans="8:10" x14ac:dyDescent="0.3">
      <c r="H2223" s="6"/>
      <c r="I2223" s="7"/>
      <c r="J2223" s="7"/>
    </row>
    <row r="2224" spans="8:10" x14ac:dyDescent="0.3">
      <c r="H2224" s="6"/>
      <c r="I2224" s="7"/>
      <c r="J2224" s="7"/>
    </row>
    <row r="2225" spans="8:10" x14ac:dyDescent="0.3">
      <c r="H2225" s="6"/>
      <c r="I2225" s="7"/>
      <c r="J2225" s="7"/>
    </row>
    <row r="2226" spans="8:10" x14ac:dyDescent="0.3">
      <c r="H2226" s="6"/>
      <c r="I2226" s="7"/>
      <c r="J2226" s="7"/>
    </row>
    <row r="2227" spans="8:10" x14ac:dyDescent="0.3">
      <c r="H2227" s="6"/>
      <c r="I2227" s="7"/>
      <c r="J2227" s="7"/>
    </row>
    <row r="2228" spans="8:10" x14ac:dyDescent="0.3">
      <c r="H2228" s="6"/>
      <c r="I2228" s="7"/>
      <c r="J2228" s="7"/>
    </row>
    <row r="2229" spans="8:10" x14ac:dyDescent="0.3">
      <c r="H2229" s="6"/>
      <c r="I2229" s="7"/>
      <c r="J2229" s="7"/>
    </row>
    <row r="2230" spans="8:10" x14ac:dyDescent="0.3">
      <c r="H2230" s="6"/>
      <c r="I2230" s="7"/>
      <c r="J2230" s="7"/>
    </row>
    <row r="2231" spans="8:10" x14ac:dyDescent="0.3">
      <c r="H2231" s="6"/>
      <c r="I2231" s="7"/>
      <c r="J2231" s="7"/>
    </row>
    <row r="2232" spans="8:10" x14ac:dyDescent="0.3">
      <c r="H2232" s="6"/>
      <c r="I2232" s="7"/>
      <c r="J2232" s="7"/>
    </row>
    <row r="2233" spans="8:10" x14ac:dyDescent="0.3">
      <c r="H2233" s="6"/>
      <c r="I2233" s="7"/>
      <c r="J2233" s="7"/>
    </row>
    <row r="2234" spans="8:10" x14ac:dyDescent="0.3">
      <c r="H2234" s="6"/>
      <c r="I2234" s="7"/>
      <c r="J2234" s="7"/>
    </row>
    <row r="2235" spans="8:10" x14ac:dyDescent="0.3">
      <c r="H2235" s="6"/>
      <c r="I2235" s="7"/>
      <c r="J2235" s="7"/>
    </row>
    <row r="2236" spans="8:10" x14ac:dyDescent="0.3">
      <c r="H2236" s="6"/>
      <c r="I2236" s="7"/>
      <c r="J2236" s="7"/>
    </row>
    <row r="2237" spans="8:10" x14ac:dyDescent="0.3">
      <c r="H2237" s="6"/>
      <c r="I2237" s="7"/>
      <c r="J2237" s="7"/>
    </row>
    <row r="2238" spans="8:10" x14ac:dyDescent="0.3">
      <c r="H2238" s="6"/>
      <c r="I2238" s="7"/>
      <c r="J2238" s="7"/>
    </row>
    <row r="2239" spans="8:10" x14ac:dyDescent="0.3">
      <c r="H2239" s="6"/>
      <c r="I2239" s="7"/>
      <c r="J2239" s="7"/>
    </row>
    <row r="2240" spans="8:10" x14ac:dyDescent="0.3">
      <c r="H2240" s="6"/>
      <c r="I2240" s="7"/>
      <c r="J2240" s="7"/>
    </row>
    <row r="2241" spans="8:10" x14ac:dyDescent="0.3">
      <c r="H2241" s="6"/>
      <c r="I2241" s="7"/>
      <c r="J2241" s="7"/>
    </row>
    <row r="2242" spans="8:10" x14ac:dyDescent="0.3">
      <c r="H2242" s="6"/>
      <c r="I2242" s="7"/>
      <c r="J2242" s="7"/>
    </row>
    <row r="2243" spans="8:10" x14ac:dyDescent="0.3">
      <c r="H2243" s="6"/>
      <c r="I2243" s="7"/>
      <c r="J2243" s="7"/>
    </row>
    <row r="2244" spans="8:10" x14ac:dyDescent="0.3">
      <c r="H2244" s="6"/>
      <c r="I2244" s="7"/>
      <c r="J2244" s="7"/>
    </row>
    <row r="2245" spans="8:10" x14ac:dyDescent="0.3">
      <c r="H2245" s="6"/>
      <c r="I2245" s="7"/>
      <c r="J2245" s="7"/>
    </row>
    <row r="2246" spans="8:10" x14ac:dyDescent="0.3">
      <c r="H2246" s="6"/>
      <c r="I2246" s="7"/>
      <c r="J2246" s="7"/>
    </row>
    <row r="2247" spans="8:10" x14ac:dyDescent="0.3">
      <c r="H2247" s="6"/>
      <c r="I2247" s="7"/>
      <c r="J2247" s="7"/>
    </row>
    <row r="2248" spans="8:10" x14ac:dyDescent="0.3">
      <c r="H2248" s="6"/>
      <c r="I2248" s="7"/>
      <c r="J2248" s="7"/>
    </row>
    <row r="2249" spans="8:10" x14ac:dyDescent="0.3">
      <c r="H2249" s="6"/>
      <c r="I2249" s="7"/>
      <c r="J2249" s="7"/>
    </row>
    <row r="2250" spans="8:10" x14ac:dyDescent="0.3">
      <c r="H2250" s="6"/>
      <c r="I2250" s="7"/>
      <c r="J2250" s="7"/>
    </row>
    <row r="2251" spans="8:10" x14ac:dyDescent="0.3">
      <c r="H2251" s="6"/>
      <c r="I2251" s="7"/>
      <c r="J2251" s="7"/>
    </row>
    <row r="2252" spans="8:10" x14ac:dyDescent="0.3">
      <c r="H2252" s="6"/>
      <c r="I2252" s="7"/>
      <c r="J2252" s="7"/>
    </row>
    <row r="2253" spans="8:10" x14ac:dyDescent="0.3">
      <c r="H2253" s="6"/>
      <c r="I2253" s="7"/>
      <c r="J2253" s="7"/>
    </row>
    <row r="2254" spans="8:10" x14ac:dyDescent="0.3">
      <c r="H2254" s="6"/>
      <c r="I2254" s="7"/>
      <c r="J2254" s="7"/>
    </row>
    <row r="2255" spans="8:10" x14ac:dyDescent="0.3">
      <c r="H2255" s="6"/>
      <c r="I2255" s="7"/>
      <c r="J2255" s="7"/>
    </row>
    <row r="2256" spans="8:10" x14ac:dyDescent="0.3">
      <c r="H2256" s="6"/>
      <c r="I2256" s="7"/>
      <c r="J2256" s="7"/>
    </row>
    <row r="2257" spans="8:10" x14ac:dyDescent="0.3">
      <c r="H2257" s="6"/>
      <c r="I2257" s="7"/>
      <c r="J2257" s="7"/>
    </row>
    <row r="2258" spans="8:10" x14ac:dyDescent="0.3">
      <c r="H2258" s="6"/>
      <c r="I2258" s="7"/>
      <c r="J2258" s="7"/>
    </row>
    <row r="2259" spans="8:10" x14ac:dyDescent="0.3">
      <c r="H2259" s="6"/>
      <c r="I2259" s="7"/>
      <c r="J2259" s="7"/>
    </row>
    <row r="2260" spans="8:10" x14ac:dyDescent="0.3">
      <c r="H2260" s="6"/>
      <c r="I2260" s="7"/>
      <c r="J2260" s="7"/>
    </row>
    <row r="2261" spans="8:10" x14ac:dyDescent="0.3">
      <c r="H2261" s="6"/>
      <c r="I2261" s="7"/>
      <c r="J2261" s="7"/>
    </row>
    <row r="2262" spans="8:10" x14ac:dyDescent="0.3">
      <c r="H2262" s="6"/>
      <c r="I2262" s="7"/>
      <c r="J2262" s="7"/>
    </row>
    <row r="2263" spans="8:10" x14ac:dyDescent="0.3">
      <c r="H2263" s="6"/>
      <c r="I2263" s="7"/>
      <c r="J2263" s="7"/>
    </row>
    <row r="2264" spans="8:10" x14ac:dyDescent="0.3">
      <c r="H2264" s="6"/>
      <c r="I2264" s="7"/>
      <c r="J2264" s="7"/>
    </row>
    <row r="2265" spans="8:10" x14ac:dyDescent="0.3">
      <c r="H2265" s="6"/>
      <c r="I2265" s="7"/>
      <c r="J2265" s="7"/>
    </row>
    <row r="2266" spans="8:10" x14ac:dyDescent="0.3">
      <c r="H2266" s="6"/>
      <c r="I2266" s="7"/>
      <c r="J2266" s="7"/>
    </row>
    <row r="2267" spans="8:10" x14ac:dyDescent="0.3">
      <c r="H2267" s="6"/>
      <c r="I2267" s="7"/>
      <c r="J2267" s="7"/>
    </row>
    <row r="2268" spans="8:10" x14ac:dyDescent="0.3">
      <c r="H2268" s="6"/>
      <c r="I2268" s="7"/>
      <c r="J2268" s="7"/>
    </row>
    <row r="2269" spans="8:10" x14ac:dyDescent="0.3">
      <c r="H2269" s="6"/>
      <c r="I2269" s="7"/>
      <c r="J2269" s="7"/>
    </row>
    <row r="2270" spans="8:10" x14ac:dyDescent="0.3">
      <c r="H2270" s="6"/>
      <c r="I2270" s="7"/>
      <c r="J2270" s="7"/>
    </row>
    <row r="2271" spans="8:10" x14ac:dyDescent="0.3">
      <c r="H2271" s="6"/>
      <c r="I2271" s="7"/>
      <c r="J2271" s="7"/>
    </row>
    <row r="2272" spans="8:10" x14ac:dyDescent="0.3">
      <c r="H2272" s="6"/>
      <c r="I2272" s="7"/>
      <c r="J2272" s="7"/>
    </row>
    <row r="2273" spans="8:10" x14ac:dyDescent="0.3">
      <c r="H2273" s="6"/>
      <c r="I2273" s="7"/>
      <c r="J2273" s="7"/>
    </row>
    <row r="2274" spans="8:10" x14ac:dyDescent="0.3">
      <c r="H2274" s="6"/>
      <c r="I2274" s="7"/>
      <c r="J2274" s="7"/>
    </row>
    <row r="2275" spans="8:10" x14ac:dyDescent="0.3">
      <c r="H2275" s="6"/>
      <c r="I2275" s="7"/>
      <c r="J2275" s="7"/>
    </row>
    <row r="2276" spans="8:10" x14ac:dyDescent="0.3">
      <c r="H2276" s="6"/>
      <c r="I2276" s="7"/>
      <c r="J2276" s="7"/>
    </row>
    <row r="2277" spans="8:10" x14ac:dyDescent="0.3">
      <c r="H2277" s="6"/>
      <c r="I2277" s="7"/>
      <c r="J2277" s="7"/>
    </row>
    <row r="2278" spans="8:10" x14ac:dyDescent="0.3">
      <c r="H2278" s="6"/>
      <c r="I2278" s="7"/>
      <c r="J2278" s="7"/>
    </row>
    <row r="2279" spans="8:10" x14ac:dyDescent="0.3">
      <c r="H2279" s="6"/>
      <c r="I2279" s="7"/>
      <c r="J2279" s="7"/>
    </row>
    <row r="2280" spans="8:10" x14ac:dyDescent="0.3">
      <c r="H2280" s="6"/>
      <c r="I2280" s="7"/>
      <c r="J2280" s="7"/>
    </row>
    <row r="2281" spans="8:10" x14ac:dyDescent="0.3">
      <c r="H2281" s="6"/>
      <c r="I2281" s="7"/>
      <c r="J2281" s="7"/>
    </row>
    <row r="2282" spans="8:10" x14ac:dyDescent="0.3">
      <c r="H2282" s="6"/>
      <c r="I2282" s="7"/>
      <c r="J2282" s="7"/>
    </row>
    <row r="2283" spans="8:10" x14ac:dyDescent="0.3">
      <c r="H2283" s="6"/>
      <c r="I2283" s="7"/>
      <c r="J2283" s="7"/>
    </row>
    <row r="2284" spans="8:10" x14ac:dyDescent="0.3">
      <c r="H2284" s="6"/>
      <c r="I2284" s="7"/>
      <c r="J2284" s="7"/>
    </row>
    <row r="2285" spans="8:10" x14ac:dyDescent="0.3">
      <c r="H2285" s="6"/>
      <c r="I2285" s="7"/>
      <c r="J2285" s="7"/>
    </row>
    <row r="2286" spans="8:10" x14ac:dyDescent="0.3">
      <c r="H2286" s="6"/>
      <c r="I2286" s="7"/>
      <c r="J2286" s="7"/>
    </row>
    <row r="2287" spans="8:10" x14ac:dyDescent="0.3">
      <c r="H2287" s="6"/>
      <c r="I2287" s="7"/>
      <c r="J2287" s="7"/>
    </row>
    <row r="2288" spans="8:10" x14ac:dyDescent="0.3">
      <c r="H2288" s="6"/>
      <c r="I2288" s="7"/>
      <c r="J2288" s="7"/>
    </row>
    <row r="2289" spans="8:10" x14ac:dyDescent="0.3">
      <c r="H2289" s="6"/>
      <c r="I2289" s="7"/>
      <c r="J2289" s="7"/>
    </row>
    <row r="2290" spans="8:10" x14ac:dyDescent="0.3">
      <c r="H2290" s="6"/>
      <c r="I2290" s="7"/>
      <c r="J2290" s="7"/>
    </row>
    <row r="2291" spans="8:10" x14ac:dyDescent="0.3">
      <c r="H2291" s="6"/>
      <c r="I2291" s="7"/>
      <c r="J2291" s="7"/>
    </row>
    <row r="2292" spans="8:10" x14ac:dyDescent="0.3">
      <c r="H2292" s="6"/>
      <c r="I2292" s="7"/>
      <c r="J2292" s="7"/>
    </row>
    <row r="2293" spans="8:10" x14ac:dyDescent="0.3">
      <c r="H2293" s="6"/>
      <c r="I2293" s="7"/>
      <c r="J2293" s="7"/>
    </row>
    <row r="2294" spans="8:10" x14ac:dyDescent="0.3">
      <c r="H2294" s="6"/>
      <c r="I2294" s="7"/>
      <c r="J2294" s="7"/>
    </row>
    <row r="2295" spans="8:10" x14ac:dyDescent="0.3">
      <c r="H2295" s="6"/>
      <c r="I2295" s="7"/>
      <c r="J2295" s="7"/>
    </row>
    <row r="2296" spans="8:10" x14ac:dyDescent="0.3">
      <c r="H2296" s="6"/>
      <c r="I2296" s="7"/>
      <c r="J2296" s="7"/>
    </row>
    <row r="2297" spans="8:10" x14ac:dyDescent="0.3">
      <c r="H2297" s="6"/>
      <c r="I2297" s="7"/>
      <c r="J2297" s="7"/>
    </row>
    <row r="2298" spans="8:10" x14ac:dyDescent="0.3">
      <c r="H2298" s="6"/>
      <c r="I2298" s="7"/>
      <c r="J2298" s="7"/>
    </row>
    <row r="2299" spans="8:10" x14ac:dyDescent="0.3">
      <c r="H2299" s="6"/>
      <c r="I2299" s="7"/>
      <c r="J2299" s="7"/>
    </row>
    <row r="2300" spans="8:10" x14ac:dyDescent="0.3">
      <c r="H2300" s="6"/>
      <c r="I2300" s="7"/>
      <c r="J2300" s="7"/>
    </row>
    <row r="2301" spans="8:10" x14ac:dyDescent="0.3">
      <c r="H2301" s="6"/>
      <c r="I2301" s="7"/>
      <c r="J2301" s="7"/>
    </row>
    <row r="2302" spans="8:10" x14ac:dyDescent="0.3">
      <c r="H2302" s="6"/>
      <c r="I2302" s="7"/>
      <c r="J2302" s="7"/>
    </row>
    <row r="2303" spans="8:10" x14ac:dyDescent="0.3">
      <c r="H2303" s="6"/>
      <c r="I2303" s="7"/>
      <c r="J2303" s="7"/>
    </row>
    <row r="2304" spans="8:10" x14ac:dyDescent="0.3">
      <c r="H2304" s="6"/>
      <c r="I2304" s="7"/>
      <c r="J2304" s="7"/>
    </row>
    <row r="2305" spans="8:10" x14ac:dyDescent="0.3">
      <c r="H2305" s="6"/>
      <c r="I2305" s="7"/>
      <c r="J2305" s="7"/>
    </row>
    <row r="2306" spans="8:10" x14ac:dyDescent="0.3">
      <c r="H2306" s="6"/>
      <c r="I2306" s="7"/>
      <c r="J2306" s="7"/>
    </row>
    <row r="2307" spans="8:10" x14ac:dyDescent="0.3">
      <c r="H2307" s="6"/>
      <c r="I2307" s="7"/>
      <c r="J2307" s="7"/>
    </row>
    <row r="2308" spans="8:10" x14ac:dyDescent="0.3">
      <c r="H2308" s="6"/>
      <c r="I2308" s="7"/>
      <c r="J2308" s="7"/>
    </row>
    <row r="2309" spans="8:10" x14ac:dyDescent="0.3">
      <c r="H2309" s="6"/>
      <c r="I2309" s="7"/>
      <c r="J2309" s="7"/>
    </row>
    <row r="2310" spans="8:10" x14ac:dyDescent="0.3">
      <c r="H2310" s="6"/>
      <c r="I2310" s="7"/>
      <c r="J2310" s="7"/>
    </row>
    <row r="2311" spans="8:10" x14ac:dyDescent="0.3">
      <c r="H2311" s="6"/>
      <c r="I2311" s="7"/>
      <c r="J2311" s="7"/>
    </row>
    <row r="2312" spans="8:10" x14ac:dyDescent="0.3">
      <c r="H2312" s="6"/>
      <c r="I2312" s="7"/>
      <c r="J2312" s="7"/>
    </row>
    <row r="2313" spans="8:10" x14ac:dyDescent="0.3">
      <c r="H2313" s="6"/>
      <c r="I2313" s="7"/>
      <c r="J2313" s="7"/>
    </row>
    <row r="2314" spans="8:10" x14ac:dyDescent="0.3">
      <c r="H2314" s="6"/>
      <c r="I2314" s="7"/>
      <c r="J2314" s="7"/>
    </row>
    <row r="2315" spans="8:10" x14ac:dyDescent="0.3">
      <c r="H2315" s="6"/>
      <c r="I2315" s="7"/>
      <c r="J2315" s="7"/>
    </row>
    <row r="2316" spans="8:10" x14ac:dyDescent="0.3">
      <c r="H2316" s="6"/>
      <c r="I2316" s="7"/>
      <c r="J2316" s="7"/>
    </row>
    <row r="2317" spans="8:10" x14ac:dyDescent="0.3">
      <c r="H2317" s="6"/>
      <c r="I2317" s="7"/>
      <c r="J2317" s="7"/>
    </row>
    <row r="2318" spans="8:10" x14ac:dyDescent="0.3">
      <c r="H2318" s="6"/>
      <c r="I2318" s="7"/>
      <c r="J2318" s="7"/>
    </row>
    <row r="2319" spans="8:10" x14ac:dyDescent="0.3">
      <c r="H2319" s="6"/>
      <c r="I2319" s="7"/>
      <c r="J2319" s="7"/>
    </row>
    <row r="2320" spans="8:10" x14ac:dyDescent="0.3">
      <c r="H2320" s="6"/>
      <c r="I2320" s="7"/>
      <c r="J2320" s="7"/>
    </row>
    <row r="2321" spans="8:10" x14ac:dyDescent="0.3">
      <c r="H2321" s="6"/>
      <c r="I2321" s="7"/>
      <c r="J2321" s="7"/>
    </row>
    <row r="2322" spans="8:10" x14ac:dyDescent="0.3">
      <c r="H2322" s="6"/>
      <c r="I2322" s="7"/>
      <c r="J2322" s="7"/>
    </row>
    <row r="2323" spans="8:10" x14ac:dyDescent="0.3">
      <c r="H2323" s="6"/>
      <c r="I2323" s="7"/>
      <c r="J2323" s="7"/>
    </row>
    <row r="2324" spans="8:10" x14ac:dyDescent="0.3">
      <c r="H2324" s="6"/>
      <c r="I2324" s="7"/>
      <c r="J2324" s="7"/>
    </row>
    <row r="2325" spans="8:10" x14ac:dyDescent="0.3">
      <c r="H2325" s="6"/>
      <c r="I2325" s="7"/>
      <c r="J2325" s="7"/>
    </row>
    <row r="2326" spans="8:10" x14ac:dyDescent="0.3">
      <c r="H2326" s="6"/>
      <c r="I2326" s="7"/>
      <c r="J2326" s="7"/>
    </row>
    <row r="2327" spans="8:10" x14ac:dyDescent="0.3">
      <c r="H2327" s="6"/>
      <c r="I2327" s="7"/>
      <c r="J2327" s="7"/>
    </row>
    <row r="2328" spans="8:10" x14ac:dyDescent="0.3">
      <c r="H2328" s="6"/>
      <c r="I2328" s="7"/>
      <c r="J2328" s="7"/>
    </row>
    <row r="2329" spans="8:10" x14ac:dyDescent="0.3">
      <c r="H2329" s="6"/>
      <c r="I2329" s="7"/>
      <c r="J2329" s="7"/>
    </row>
    <row r="2330" spans="8:10" x14ac:dyDescent="0.3">
      <c r="H2330" s="6"/>
      <c r="I2330" s="7"/>
      <c r="J2330" s="7"/>
    </row>
    <row r="2331" spans="8:10" x14ac:dyDescent="0.3">
      <c r="H2331" s="6"/>
      <c r="I2331" s="7"/>
      <c r="J2331" s="7"/>
    </row>
    <row r="2332" spans="8:10" x14ac:dyDescent="0.3">
      <c r="H2332" s="6"/>
      <c r="I2332" s="7"/>
      <c r="J2332" s="7"/>
    </row>
    <row r="2333" spans="8:10" x14ac:dyDescent="0.3">
      <c r="H2333" s="6"/>
      <c r="I2333" s="7"/>
      <c r="J2333" s="7"/>
    </row>
    <row r="2334" spans="8:10" x14ac:dyDescent="0.3">
      <c r="H2334" s="6"/>
      <c r="I2334" s="7"/>
      <c r="J2334" s="7"/>
    </row>
    <row r="2335" spans="8:10" x14ac:dyDescent="0.3">
      <c r="H2335" s="6"/>
      <c r="I2335" s="7"/>
      <c r="J2335" s="7"/>
    </row>
    <row r="2336" spans="8:10" x14ac:dyDescent="0.3">
      <c r="H2336" s="6"/>
      <c r="I2336" s="7"/>
      <c r="J2336" s="7"/>
    </row>
    <row r="2337" spans="8:10" x14ac:dyDescent="0.3">
      <c r="H2337" s="6"/>
      <c r="I2337" s="7"/>
      <c r="J2337" s="7"/>
    </row>
    <row r="2338" spans="8:10" x14ac:dyDescent="0.3">
      <c r="H2338" s="6"/>
      <c r="I2338" s="7"/>
      <c r="J2338" s="7"/>
    </row>
    <row r="2339" spans="8:10" x14ac:dyDescent="0.3">
      <c r="H2339" s="6"/>
      <c r="I2339" s="7"/>
      <c r="J2339" s="7"/>
    </row>
    <row r="2340" spans="8:10" x14ac:dyDescent="0.3">
      <c r="H2340" s="6"/>
      <c r="I2340" s="7"/>
      <c r="J2340" s="7"/>
    </row>
    <row r="2341" spans="8:10" x14ac:dyDescent="0.3">
      <c r="H2341" s="6"/>
      <c r="I2341" s="7"/>
      <c r="J2341" s="7"/>
    </row>
    <row r="2342" spans="8:10" x14ac:dyDescent="0.3">
      <c r="H2342" s="6"/>
      <c r="I2342" s="7"/>
      <c r="J2342" s="7"/>
    </row>
    <row r="2343" spans="8:10" x14ac:dyDescent="0.3">
      <c r="H2343" s="6"/>
      <c r="I2343" s="7"/>
      <c r="J2343" s="7"/>
    </row>
    <row r="2344" spans="8:10" x14ac:dyDescent="0.3">
      <c r="H2344" s="6"/>
      <c r="I2344" s="7"/>
      <c r="J2344" s="7"/>
    </row>
    <row r="2345" spans="8:10" x14ac:dyDescent="0.3">
      <c r="H2345" s="6"/>
      <c r="I2345" s="7"/>
      <c r="J2345" s="7"/>
    </row>
    <row r="2346" spans="8:10" x14ac:dyDescent="0.3">
      <c r="H2346" s="6"/>
      <c r="I2346" s="7"/>
      <c r="J2346" s="7"/>
    </row>
    <row r="2347" spans="8:10" x14ac:dyDescent="0.3">
      <c r="H2347" s="6"/>
      <c r="I2347" s="7"/>
      <c r="J2347" s="7"/>
    </row>
    <row r="2348" spans="8:10" x14ac:dyDescent="0.3">
      <c r="H2348" s="6"/>
      <c r="I2348" s="7"/>
      <c r="J2348" s="7"/>
    </row>
    <row r="2349" spans="8:10" x14ac:dyDescent="0.3">
      <c r="H2349" s="6"/>
      <c r="I2349" s="7"/>
      <c r="J2349" s="7"/>
    </row>
    <row r="2350" spans="8:10" x14ac:dyDescent="0.3">
      <c r="H2350" s="6"/>
      <c r="I2350" s="7"/>
      <c r="J2350" s="7"/>
    </row>
    <row r="2351" spans="8:10" x14ac:dyDescent="0.3">
      <c r="H2351" s="6"/>
      <c r="I2351" s="7"/>
      <c r="J2351" s="7"/>
    </row>
    <row r="2352" spans="8:10" x14ac:dyDescent="0.3">
      <c r="H2352" s="6"/>
      <c r="I2352" s="7"/>
      <c r="J2352" s="7"/>
    </row>
    <row r="2353" spans="8:10" x14ac:dyDescent="0.3">
      <c r="H2353" s="6"/>
      <c r="I2353" s="7"/>
      <c r="J2353" s="7"/>
    </row>
    <row r="2354" spans="8:10" x14ac:dyDescent="0.3">
      <c r="H2354" s="6"/>
      <c r="I2354" s="7"/>
      <c r="J2354" s="7"/>
    </row>
    <row r="2355" spans="8:10" x14ac:dyDescent="0.3">
      <c r="H2355" s="6"/>
      <c r="I2355" s="7"/>
      <c r="J2355" s="7"/>
    </row>
    <row r="2356" spans="8:10" x14ac:dyDescent="0.3">
      <c r="H2356" s="6"/>
      <c r="I2356" s="7"/>
      <c r="J2356" s="7"/>
    </row>
    <row r="2357" spans="8:10" x14ac:dyDescent="0.3">
      <c r="H2357" s="6"/>
      <c r="I2357" s="7"/>
      <c r="J2357" s="7"/>
    </row>
    <row r="2358" spans="8:10" x14ac:dyDescent="0.3">
      <c r="H2358" s="6"/>
      <c r="I2358" s="7"/>
      <c r="J2358" s="7"/>
    </row>
    <row r="2359" spans="8:10" x14ac:dyDescent="0.3">
      <c r="H2359" s="6"/>
      <c r="I2359" s="7"/>
      <c r="J2359" s="7"/>
    </row>
    <row r="2360" spans="8:10" x14ac:dyDescent="0.3">
      <c r="H2360" s="6"/>
      <c r="I2360" s="7"/>
      <c r="J2360" s="7"/>
    </row>
    <row r="2361" spans="8:10" x14ac:dyDescent="0.3">
      <c r="H2361" s="6"/>
      <c r="I2361" s="7"/>
      <c r="J2361" s="7"/>
    </row>
    <row r="2362" spans="8:10" x14ac:dyDescent="0.3">
      <c r="H2362" s="6"/>
      <c r="I2362" s="7"/>
      <c r="J2362" s="7"/>
    </row>
    <row r="2363" spans="8:10" x14ac:dyDescent="0.3">
      <c r="H2363" s="6"/>
      <c r="I2363" s="7"/>
      <c r="J2363" s="7"/>
    </row>
    <row r="2364" spans="8:10" x14ac:dyDescent="0.3">
      <c r="H2364" s="6"/>
      <c r="I2364" s="7"/>
      <c r="J2364" s="7"/>
    </row>
    <row r="2365" spans="8:10" x14ac:dyDescent="0.3">
      <c r="H2365" s="6"/>
      <c r="I2365" s="7"/>
      <c r="J2365" s="7"/>
    </row>
    <row r="2366" spans="8:10" x14ac:dyDescent="0.3">
      <c r="H2366" s="6"/>
      <c r="I2366" s="7"/>
      <c r="J2366" s="7"/>
    </row>
    <row r="2367" spans="8:10" x14ac:dyDescent="0.3">
      <c r="H2367" s="6"/>
      <c r="I2367" s="7"/>
      <c r="J2367" s="7"/>
    </row>
    <row r="2368" spans="8:10" x14ac:dyDescent="0.3">
      <c r="H2368" s="6"/>
      <c r="I2368" s="7"/>
      <c r="J2368" s="7"/>
    </row>
    <row r="2369" spans="8:10" x14ac:dyDescent="0.3">
      <c r="H2369" s="6"/>
      <c r="I2369" s="7"/>
      <c r="J2369" s="7"/>
    </row>
    <row r="2370" spans="8:10" x14ac:dyDescent="0.3">
      <c r="H2370" s="6"/>
      <c r="I2370" s="7"/>
      <c r="J2370" s="7"/>
    </row>
    <row r="2371" spans="8:10" x14ac:dyDescent="0.3">
      <c r="H2371" s="6"/>
      <c r="I2371" s="7"/>
      <c r="J2371" s="7"/>
    </row>
    <row r="2372" spans="8:10" x14ac:dyDescent="0.3">
      <c r="H2372" s="6"/>
      <c r="I2372" s="7"/>
      <c r="J2372" s="7"/>
    </row>
    <row r="2373" spans="8:10" x14ac:dyDescent="0.3">
      <c r="H2373" s="6"/>
      <c r="I2373" s="7"/>
      <c r="J2373" s="7"/>
    </row>
    <row r="2374" spans="8:10" x14ac:dyDescent="0.3">
      <c r="H2374" s="6"/>
      <c r="I2374" s="7"/>
      <c r="J2374" s="7"/>
    </row>
    <row r="2375" spans="8:10" x14ac:dyDescent="0.3">
      <c r="H2375" s="6"/>
      <c r="I2375" s="7"/>
      <c r="J2375" s="7"/>
    </row>
    <row r="2376" spans="8:10" x14ac:dyDescent="0.3">
      <c r="H2376" s="6"/>
      <c r="I2376" s="7"/>
      <c r="J2376" s="7"/>
    </row>
    <row r="2377" spans="8:10" x14ac:dyDescent="0.3">
      <c r="H2377" s="6"/>
      <c r="I2377" s="7"/>
      <c r="J2377" s="7"/>
    </row>
    <row r="2378" spans="8:10" x14ac:dyDescent="0.3">
      <c r="H2378" s="6"/>
      <c r="I2378" s="7"/>
      <c r="J2378" s="7"/>
    </row>
    <row r="2379" spans="8:10" x14ac:dyDescent="0.3">
      <c r="H2379" s="6"/>
      <c r="I2379" s="7"/>
      <c r="J2379" s="7"/>
    </row>
    <row r="2380" spans="8:10" x14ac:dyDescent="0.3">
      <c r="H2380" s="6"/>
      <c r="I2380" s="7"/>
      <c r="J2380" s="7"/>
    </row>
    <row r="2381" spans="8:10" x14ac:dyDescent="0.3">
      <c r="H2381" s="6"/>
      <c r="I2381" s="7"/>
      <c r="J2381" s="7"/>
    </row>
    <row r="2382" spans="8:10" x14ac:dyDescent="0.3">
      <c r="H2382" s="6"/>
      <c r="I2382" s="7"/>
      <c r="J2382" s="7"/>
    </row>
    <row r="2383" spans="8:10" x14ac:dyDescent="0.3">
      <c r="H2383" s="6"/>
      <c r="I2383" s="7"/>
      <c r="J2383" s="7"/>
    </row>
    <row r="2384" spans="8:10" x14ac:dyDescent="0.3">
      <c r="H2384" s="6"/>
      <c r="I2384" s="7"/>
      <c r="J2384" s="7"/>
    </row>
    <row r="2385" spans="8:10" x14ac:dyDescent="0.3">
      <c r="H2385" s="6"/>
      <c r="I2385" s="7"/>
      <c r="J2385" s="7"/>
    </row>
    <row r="2386" spans="8:10" x14ac:dyDescent="0.3">
      <c r="H2386" s="6"/>
      <c r="I2386" s="7"/>
      <c r="J2386" s="7"/>
    </row>
    <row r="2387" spans="8:10" x14ac:dyDescent="0.3">
      <c r="H2387" s="6"/>
      <c r="I2387" s="7"/>
      <c r="J2387" s="7"/>
    </row>
    <row r="2388" spans="8:10" x14ac:dyDescent="0.3">
      <c r="H2388" s="6"/>
      <c r="I2388" s="7"/>
      <c r="J2388" s="7"/>
    </row>
    <row r="2389" spans="8:10" x14ac:dyDescent="0.3">
      <c r="H2389" s="6"/>
      <c r="I2389" s="7"/>
      <c r="J2389" s="7"/>
    </row>
    <row r="2390" spans="8:10" x14ac:dyDescent="0.3">
      <c r="H2390" s="6"/>
      <c r="I2390" s="7"/>
      <c r="J2390" s="7"/>
    </row>
    <row r="2391" spans="8:10" x14ac:dyDescent="0.3">
      <c r="H2391" s="6"/>
      <c r="I2391" s="7"/>
      <c r="J2391" s="7"/>
    </row>
    <row r="2392" spans="8:10" x14ac:dyDescent="0.3">
      <c r="H2392" s="6"/>
      <c r="I2392" s="7"/>
      <c r="J2392" s="7"/>
    </row>
    <row r="2393" spans="8:10" x14ac:dyDescent="0.3">
      <c r="H2393" s="6"/>
      <c r="I2393" s="7"/>
      <c r="J2393" s="7"/>
    </row>
    <row r="2394" spans="8:10" x14ac:dyDescent="0.3">
      <c r="H2394" s="6"/>
      <c r="I2394" s="7"/>
      <c r="J2394" s="7"/>
    </row>
    <row r="2395" spans="8:10" x14ac:dyDescent="0.3">
      <c r="H2395" s="6"/>
      <c r="I2395" s="7"/>
      <c r="J2395" s="7"/>
    </row>
    <row r="2396" spans="8:10" x14ac:dyDescent="0.3">
      <c r="H2396" s="6"/>
      <c r="I2396" s="7"/>
      <c r="J2396" s="7"/>
    </row>
    <row r="2397" spans="8:10" x14ac:dyDescent="0.3">
      <c r="H2397" s="6"/>
      <c r="I2397" s="7"/>
      <c r="J2397" s="7"/>
    </row>
    <row r="2398" spans="8:10" x14ac:dyDescent="0.3">
      <c r="H2398" s="6"/>
      <c r="I2398" s="7"/>
      <c r="J2398" s="7"/>
    </row>
    <row r="2399" spans="8:10" x14ac:dyDescent="0.3">
      <c r="H2399" s="6"/>
      <c r="I2399" s="7"/>
      <c r="J2399" s="7"/>
    </row>
    <row r="2400" spans="8:10" x14ac:dyDescent="0.3">
      <c r="H2400" s="6"/>
      <c r="I2400" s="7"/>
      <c r="J2400" s="7"/>
    </row>
    <row r="2401" spans="8:10" x14ac:dyDescent="0.3">
      <c r="H2401" s="6"/>
      <c r="I2401" s="7"/>
      <c r="J2401" s="7"/>
    </row>
    <row r="2402" spans="8:10" x14ac:dyDescent="0.3">
      <c r="H2402" s="6"/>
      <c r="I2402" s="7"/>
      <c r="J2402" s="7"/>
    </row>
    <row r="2403" spans="8:10" x14ac:dyDescent="0.3">
      <c r="H2403" s="6"/>
      <c r="I2403" s="7"/>
      <c r="J2403" s="7"/>
    </row>
    <row r="2404" spans="8:10" x14ac:dyDescent="0.3">
      <c r="H2404" s="6"/>
      <c r="I2404" s="7"/>
      <c r="J2404" s="7"/>
    </row>
    <row r="2405" spans="8:10" x14ac:dyDescent="0.3">
      <c r="H2405" s="6"/>
      <c r="I2405" s="7"/>
      <c r="J2405" s="7"/>
    </row>
    <row r="2406" spans="8:10" x14ac:dyDescent="0.3">
      <c r="H2406" s="6"/>
      <c r="I2406" s="7"/>
      <c r="J2406" s="7"/>
    </row>
    <row r="2407" spans="8:10" x14ac:dyDescent="0.3">
      <c r="H2407" s="6"/>
      <c r="I2407" s="7"/>
      <c r="J2407" s="7"/>
    </row>
    <row r="2408" spans="8:10" x14ac:dyDescent="0.3">
      <c r="H2408" s="6"/>
      <c r="I2408" s="7"/>
      <c r="J2408" s="7"/>
    </row>
    <row r="2409" spans="8:10" x14ac:dyDescent="0.3">
      <c r="H2409" s="6"/>
      <c r="I2409" s="7"/>
      <c r="J2409" s="7"/>
    </row>
    <row r="2410" spans="8:10" x14ac:dyDescent="0.3">
      <c r="H2410" s="6"/>
      <c r="I2410" s="7"/>
      <c r="J2410" s="7"/>
    </row>
    <row r="2411" spans="8:10" x14ac:dyDescent="0.3">
      <c r="H2411" s="6"/>
      <c r="I2411" s="7"/>
      <c r="J2411" s="7"/>
    </row>
    <row r="2412" spans="8:10" x14ac:dyDescent="0.3">
      <c r="H2412" s="6"/>
      <c r="I2412" s="7"/>
      <c r="J2412" s="7"/>
    </row>
    <row r="2413" spans="8:10" x14ac:dyDescent="0.3">
      <c r="H2413" s="6"/>
      <c r="I2413" s="7"/>
      <c r="J2413" s="7"/>
    </row>
    <row r="2414" spans="8:10" x14ac:dyDescent="0.3">
      <c r="H2414" s="6"/>
      <c r="I2414" s="7"/>
      <c r="J2414" s="7"/>
    </row>
    <row r="2415" spans="8:10" x14ac:dyDescent="0.3">
      <c r="H2415" s="6"/>
      <c r="I2415" s="7"/>
      <c r="J2415" s="7"/>
    </row>
    <row r="2416" spans="8:10" x14ac:dyDescent="0.3">
      <c r="H2416" s="6"/>
      <c r="I2416" s="7"/>
      <c r="J2416" s="7"/>
    </row>
    <row r="2417" spans="8:10" x14ac:dyDescent="0.3">
      <c r="H2417" s="6"/>
      <c r="I2417" s="7"/>
      <c r="J2417" s="7"/>
    </row>
    <row r="2418" spans="8:10" x14ac:dyDescent="0.3">
      <c r="H2418" s="6"/>
      <c r="I2418" s="7"/>
      <c r="J2418" s="7"/>
    </row>
    <row r="2419" spans="8:10" x14ac:dyDescent="0.3">
      <c r="H2419" s="6"/>
      <c r="I2419" s="7"/>
      <c r="J2419" s="7"/>
    </row>
    <row r="2420" spans="8:10" x14ac:dyDescent="0.3">
      <c r="H2420" s="6"/>
      <c r="I2420" s="7"/>
      <c r="J2420" s="7"/>
    </row>
    <row r="2421" spans="8:10" x14ac:dyDescent="0.3">
      <c r="H2421" s="6"/>
      <c r="I2421" s="7"/>
      <c r="J2421" s="7"/>
    </row>
    <row r="2422" spans="8:10" x14ac:dyDescent="0.3">
      <c r="H2422" s="6"/>
      <c r="I2422" s="7"/>
      <c r="J2422" s="7"/>
    </row>
    <row r="2423" spans="8:10" x14ac:dyDescent="0.3">
      <c r="H2423" s="6"/>
      <c r="I2423" s="7"/>
      <c r="J2423" s="7"/>
    </row>
    <row r="2424" spans="8:10" x14ac:dyDescent="0.3">
      <c r="H2424" s="6"/>
      <c r="I2424" s="7"/>
      <c r="J2424" s="7"/>
    </row>
    <row r="2425" spans="8:10" x14ac:dyDescent="0.3">
      <c r="H2425" s="6"/>
      <c r="I2425" s="7"/>
      <c r="J2425" s="7"/>
    </row>
    <row r="2426" spans="8:10" x14ac:dyDescent="0.3">
      <c r="H2426" s="6"/>
      <c r="I2426" s="7"/>
      <c r="J2426" s="7"/>
    </row>
    <row r="2427" spans="8:10" x14ac:dyDescent="0.3">
      <c r="H2427" s="6"/>
      <c r="I2427" s="7"/>
      <c r="J2427" s="7"/>
    </row>
    <row r="2428" spans="8:10" x14ac:dyDescent="0.3">
      <c r="H2428" s="6"/>
      <c r="I2428" s="7"/>
      <c r="J2428" s="7"/>
    </row>
    <row r="2429" spans="8:10" x14ac:dyDescent="0.3">
      <c r="H2429" s="6"/>
      <c r="I2429" s="7"/>
      <c r="J2429" s="7"/>
    </row>
    <row r="2430" spans="8:10" x14ac:dyDescent="0.3">
      <c r="H2430" s="6"/>
      <c r="I2430" s="7"/>
      <c r="J2430" s="7"/>
    </row>
    <row r="2431" spans="8:10" x14ac:dyDescent="0.3">
      <c r="H2431" s="6"/>
      <c r="I2431" s="7"/>
      <c r="J2431" s="7"/>
    </row>
    <row r="2432" spans="8:10" x14ac:dyDescent="0.3">
      <c r="H2432" s="6"/>
      <c r="I2432" s="7"/>
      <c r="J2432" s="7"/>
    </row>
    <row r="2433" spans="8:10" x14ac:dyDescent="0.3">
      <c r="H2433" s="6"/>
      <c r="I2433" s="7"/>
      <c r="J2433" s="7"/>
    </row>
    <row r="2434" spans="8:10" x14ac:dyDescent="0.3">
      <c r="H2434" s="6"/>
      <c r="I2434" s="7"/>
      <c r="J2434" s="7"/>
    </row>
    <row r="2435" spans="8:10" x14ac:dyDescent="0.3">
      <c r="H2435" s="6"/>
      <c r="I2435" s="7"/>
      <c r="J2435" s="7"/>
    </row>
    <row r="2436" spans="8:10" x14ac:dyDescent="0.3">
      <c r="H2436" s="6"/>
      <c r="I2436" s="7"/>
      <c r="J2436" s="7"/>
    </row>
    <row r="2437" spans="8:10" x14ac:dyDescent="0.3">
      <c r="H2437" s="6"/>
      <c r="I2437" s="7"/>
      <c r="J2437" s="7"/>
    </row>
    <row r="2438" spans="8:10" x14ac:dyDescent="0.3">
      <c r="H2438" s="6"/>
      <c r="I2438" s="7"/>
      <c r="J2438" s="7"/>
    </row>
    <row r="2439" spans="8:10" x14ac:dyDescent="0.3">
      <c r="H2439" s="6"/>
      <c r="I2439" s="7"/>
      <c r="J2439" s="7"/>
    </row>
    <row r="2440" spans="8:10" x14ac:dyDescent="0.3">
      <c r="H2440" s="6"/>
      <c r="I2440" s="7"/>
      <c r="J2440" s="7"/>
    </row>
    <row r="2441" spans="8:10" x14ac:dyDescent="0.3">
      <c r="H2441" s="6"/>
      <c r="I2441" s="7"/>
      <c r="J2441" s="7"/>
    </row>
    <row r="2442" spans="8:10" x14ac:dyDescent="0.3">
      <c r="H2442" s="6"/>
      <c r="I2442" s="7"/>
      <c r="J2442" s="7"/>
    </row>
    <row r="2443" spans="8:10" x14ac:dyDescent="0.3">
      <c r="H2443" s="6"/>
      <c r="I2443" s="7"/>
      <c r="J2443" s="7"/>
    </row>
    <row r="2444" spans="8:10" x14ac:dyDescent="0.3">
      <c r="H2444" s="6"/>
      <c r="I2444" s="7"/>
      <c r="J2444" s="7"/>
    </row>
    <row r="2445" spans="8:10" x14ac:dyDescent="0.3">
      <c r="H2445" s="6"/>
      <c r="I2445" s="7"/>
      <c r="J2445" s="7"/>
    </row>
    <row r="2446" spans="8:10" x14ac:dyDescent="0.3">
      <c r="H2446" s="6"/>
      <c r="I2446" s="7"/>
      <c r="J2446" s="7"/>
    </row>
    <row r="2447" spans="8:10" x14ac:dyDescent="0.3">
      <c r="H2447" s="6"/>
      <c r="I2447" s="7"/>
      <c r="J2447" s="7"/>
    </row>
    <row r="2448" spans="8:10" x14ac:dyDescent="0.3">
      <c r="H2448" s="6"/>
      <c r="I2448" s="7"/>
      <c r="J2448" s="7"/>
    </row>
    <row r="2449" spans="8:10" x14ac:dyDescent="0.3">
      <c r="H2449" s="6"/>
      <c r="I2449" s="7"/>
      <c r="J2449" s="7"/>
    </row>
    <row r="2450" spans="8:10" x14ac:dyDescent="0.3">
      <c r="H2450" s="6"/>
      <c r="I2450" s="7"/>
      <c r="J2450" s="7"/>
    </row>
    <row r="2451" spans="8:10" x14ac:dyDescent="0.3">
      <c r="H2451" s="6"/>
      <c r="I2451" s="7"/>
      <c r="J2451" s="7"/>
    </row>
    <row r="2452" spans="8:10" x14ac:dyDescent="0.3">
      <c r="H2452" s="6"/>
      <c r="I2452" s="7"/>
      <c r="J2452" s="7"/>
    </row>
    <row r="2453" spans="8:10" x14ac:dyDescent="0.3">
      <c r="H2453" s="6"/>
      <c r="I2453" s="7"/>
      <c r="J2453" s="7"/>
    </row>
    <row r="2454" spans="8:10" x14ac:dyDescent="0.3">
      <c r="H2454" s="6"/>
      <c r="I2454" s="7"/>
      <c r="J2454" s="7"/>
    </row>
    <row r="2455" spans="8:10" x14ac:dyDescent="0.3">
      <c r="H2455" s="6"/>
      <c r="I2455" s="7"/>
      <c r="J2455" s="7"/>
    </row>
    <row r="2456" spans="8:10" x14ac:dyDescent="0.3">
      <c r="H2456" s="6"/>
      <c r="I2456" s="7"/>
      <c r="J2456" s="7"/>
    </row>
    <row r="2457" spans="8:10" x14ac:dyDescent="0.3">
      <c r="H2457" s="6"/>
      <c r="I2457" s="7"/>
      <c r="J2457" s="7"/>
    </row>
    <row r="2458" spans="8:10" x14ac:dyDescent="0.3">
      <c r="H2458" s="6"/>
      <c r="I2458" s="7"/>
      <c r="J2458" s="7"/>
    </row>
    <row r="2459" spans="8:10" x14ac:dyDescent="0.3">
      <c r="H2459" s="6"/>
      <c r="I2459" s="7"/>
      <c r="J2459" s="7"/>
    </row>
    <row r="2460" spans="8:10" x14ac:dyDescent="0.3">
      <c r="H2460" s="6"/>
      <c r="I2460" s="7"/>
      <c r="J2460" s="7"/>
    </row>
    <row r="2461" spans="8:10" x14ac:dyDescent="0.3">
      <c r="H2461" s="6"/>
      <c r="I2461" s="7"/>
      <c r="J2461" s="7"/>
    </row>
    <row r="2462" spans="8:10" x14ac:dyDescent="0.3">
      <c r="H2462" s="6"/>
      <c r="I2462" s="7"/>
      <c r="J2462" s="7"/>
    </row>
    <row r="2463" spans="8:10" x14ac:dyDescent="0.3">
      <c r="H2463" s="6"/>
      <c r="I2463" s="7"/>
      <c r="J2463" s="7"/>
    </row>
    <row r="2464" spans="8:10" x14ac:dyDescent="0.3">
      <c r="H2464" s="6"/>
      <c r="I2464" s="7"/>
      <c r="J2464" s="7"/>
    </row>
    <row r="2465" spans="8:10" x14ac:dyDescent="0.3">
      <c r="H2465" s="6"/>
      <c r="I2465" s="7"/>
      <c r="J2465" s="7"/>
    </row>
    <row r="2466" spans="8:10" x14ac:dyDescent="0.3">
      <c r="H2466" s="6"/>
      <c r="I2466" s="7"/>
      <c r="J2466" s="7"/>
    </row>
    <row r="2467" spans="8:10" x14ac:dyDescent="0.3">
      <c r="H2467" s="6"/>
      <c r="I2467" s="7"/>
      <c r="J2467" s="7"/>
    </row>
    <row r="2468" spans="8:10" x14ac:dyDescent="0.3">
      <c r="H2468" s="6"/>
      <c r="I2468" s="7"/>
      <c r="J2468" s="7"/>
    </row>
    <row r="2469" spans="8:10" x14ac:dyDescent="0.3">
      <c r="H2469" s="6"/>
      <c r="I2469" s="7"/>
      <c r="J2469" s="7"/>
    </row>
    <row r="2470" spans="8:10" x14ac:dyDescent="0.3">
      <c r="H2470" s="6"/>
      <c r="I2470" s="7"/>
      <c r="J2470" s="7"/>
    </row>
    <row r="2471" spans="8:10" x14ac:dyDescent="0.3">
      <c r="H2471" s="6"/>
      <c r="I2471" s="7"/>
      <c r="J2471" s="7"/>
    </row>
    <row r="2472" spans="8:10" x14ac:dyDescent="0.3">
      <c r="H2472" s="6"/>
      <c r="I2472" s="7"/>
      <c r="J2472" s="7"/>
    </row>
    <row r="2473" spans="8:10" x14ac:dyDescent="0.3">
      <c r="H2473" s="6"/>
      <c r="I2473" s="7"/>
      <c r="J2473" s="7"/>
    </row>
    <row r="2474" spans="8:10" x14ac:dyDescent="0.3">
      <c r="H2474" s="6"/>
      <c r="I2474" s="7"/>
      <c r="J2474" s="7"/>
    </row>
    <row r="2475" spans="8:10" x14ac:dyDescent="0.3">
      <c r="H2475" s="6"/>
      <c r="I2475" s="7"/>
      <c r="J2475" s="7"/>
    </row>
    <row r="2476" spans="8:10" x14ac:dyDescent="0.3">
      <c r="H2476" s="6"/>
      <c r="I2476" s="7"/>
      <c r="J2476" s="7"/>
    </row>
    <row r="2477" spans="8:10" x14ac:dyDescent="0.3">
      <c r="H2477" s="6"/>
      <c r="I2477" s="7"/>
      <c r="J2477" s="7"/>
    </row>
    <row r="2478" spans="8:10" x14ac:dyDescent="0.3">
      <c r="H2478" s="6"/>
      <c r="I2478" s="7"/>
      <c r="J2478" s="7"/>
    </row>
    <row r="2479" spans="8:10" x14ac:dyDescent="0.3">
      <c r="H2479" s="6"/>
      <c r="I2479" s="7"/>
      <c r="J2479" s="7"/>
    </row>
    <row r="2480" spans="8:10" x14ac:dyDescent="0.3">
      <c r="H2480" s="6"/>
      <c r="I2480" s="7"/>
      <c r="J2480" s="7"/>
    </row>
    <row r="2481" spans="8:10" x14ac:dyDescent="0.3">
      <c r="H2481" s="6"/>
      <c r="I2481" s="7"/>
      <c r="J2481" s="7"/>
    </row>
    <row r="2482" spans="8:10" x14ac:dyDescent="0.3">
      <c r="H2482" s="6"/>
      <c r="I2482" s="7"/>
      <c r="J2482" s="7"/>
    </row>
    <row r="2483" spans="8:10" x14ac:dyDescent="0.3">
      <c r="H2483" s="6"/>
      <c r="I2483" s="7"/>
      <c r="J2483" s="7"/>
    </row>
    <row r="2484" spans="8:10" x14ac:dyDescent="0.3">
      <c r="H2484" s="6"/>
      <c r="I2484" s="7"/>
      <c r="J2484" s="7"/>
    </row>
    <row r="2485" spans="8:10" x14ac:dyDescent="0.3">
      <c r="H2485" s="6"/>
      <c r="I2485" s="7"/>
      <c r="J2485" s="7"/>
    </row>
    <row r="2486" spans="8:10" x14ac:dyDescent="0.3">
      <c r="H2486" s="6"/>
      <c r="I2486" s="7"/>
      <c r="J2486" s="7"/>
    </row>
    <row r="2487" spans="8:10" x14ac:dyDescent="0.3">
      <c r="H2487" s="6"/>
      <c r="I2487" s="7"/>
      <c r="J2487" s="7"/>
    </row>
    <row r="2488" spans="8:10" x14ac:dyDescent="0.3">
      <c r="H2488" s="6"/>
      <c r="I2488" s="7"/>
      <c r="J2488" s="7"/>
    </row>
    <row r="2489" spans="8:10" x14ac:dyDescent="0.3">
      <c r="H2489" s="6"/>
      <c r="I2489" s="7"/>
      <c r="J2489" s="7"/>
    </row>
    <row r="2490" spans="8:10" x14ac:dyDescent="0.3">
      <c r="H2490" s="6"/>
      <c r="I2490" s="7"/>
      <c r="J2490" s="7"/>
    </row>
    <row r="2491" spans="8:10" x14ac:dyDescent="0.3">
      <c r="H2491" s="6"/>
      <c r="I2491" s="7"/>
      <c r="J2491" s="7"/>
    </row>
    <row r="2492" spans="8:10" x14ac:dyDescent="0.3">
      <c r="H2492" s="6"/>
      <c r="I2492" s="7"/>
      <c r="J2492" s="7"/>
    </row>
    <row r="2493" spans="8:10" x14ac:dyDescent="0.3">
      <c r="H2493" s="6"/>
      <c r="I2493" s="7"/>
      <c r="J2493" s="7"/>
    </row>
  </sheetData>
  <autoFilter ref="A7:X7" xr:uid="{904F1398-CCD9-4512-A1DA-462912A1B82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pierr</cp:lastModifiedBy>
  <dcterms:created xsi:type="dcterms:W3CDTF">2022-10-12T10:20:08Z</dcterms:created>
  <dcterms:modified xsi:type="dcterms:W3CDTF">2022-10-12T10:21:39Z</dcterms:modified>
</cp:coreProperties>
</file>