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737ad0610697c6/TRADING/Trading index/"/>
    </mc:Choice>
  </mc:AlternateContent>
  <xr:revisionPtr revIDLastSave="1" documentId="8_{CE6A96EB-9273-4A7F-9308-654DF896BA28}" xr6:coauthVersionLast="47" xr6:coauthVersionMax="47" xr10:uidLastSave="{C744DA78-C025-49C9-BFB0-5ADF5F7A21A9}"/>
  <bookViews>
    <workbookView xWindow="28680" yWindow="-1290" windowWidth="29040" windowHeight="15720" xr2:uid="{C0BC06E9-B396-4635-9DC4-8A2DCDD12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1" i="1"/>
  <c r="F24" i="1"/>
  <c r="G24" i="1" s="1"/>
  <c r="I24" i="1" s="1"/>
  <c r="F25" i="1"/>
  <c r="G25" i="1" s="1"/>
  <c r="F26" i="1"/>
  <c r="G26" i="1" s="1"/>
  <c r="F27" i="1"/>
  <c r="G27" i="1"/>
  <c r="I27" i="1" s="1"/>
  <c r="F28" i="1"/>
  <c r="G28" i="1" s="1"/>
  <c r="I28" i="1" s="1"/>
  <c r="F29" i="1"/>
  <c r="G29" i="1"/>
  <c r="I29" i="1" s="1"/>
  <c r="F30" i="1"/>
  <c r="G30" i="1" s="1"/>
  <c r="I30" i="1" s="1"/>
  <c r="J30" i="1" l="1"/>
  <c r="D30" i="1" s="1"/>
  <c r="I26" i="1"/>
  <c r="I25" i="1"/>
  <c r="J28" i="1"/>
  <c r="D28" i="1" s="1"/>
  <c r="J29" i="1"/>
  <c r="D29" i="1" s="1"/>
  <c r="F23" i="1"/>
  <c r="G23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7" i="1"/>
  <c r="G7" i="1" s="1"/>
  <c r="I12" i="1" l="1"/>
  <c r="J16" i="1"/>
  <c r="D16" i="1" s="1"/>
  <c r="I11" i="1"/>
  <c r="J15" i="1"/>
  <c r="D15" i="1" s="1"/>
  <c r="I10" i="1"/>
  <c r="J14" i="1"/>
  <c r="D14" i="1" s="1"/>
  <c r="I17" i="1"/>
  <c r="J21" i="1"/>
  <c r="D21" i="1" s="1"/>
  <c r="I8" i="1"/>
  <c r="J12" i="1"/>
  <c r="D12" i="1" s="1"/>
  <c r="I22" i="1"/>
  <c r="J26" i="1"/>
  <c r="D26" i="1" s="1"/>
  <c r="I20" i="1"/>
  <c r="J24" i="1"/>
  <c r="D24" i="1" s="1"/>
  <c r="I19" i="1"/>
  <c r="J23" i="1"/>
  <c r="D23" i="1" s="1"/>
  <c r="I18" i="1"/>
  <c r="J22" i="1"/>
  <c r="D22" i="1" s="1"/>
  <c r="I9" i="1"/>
  <c r="J13" i="1"/>
  <c r="D13" i="1" s="1"/>
  <c r="I16" i="1"/>
  <c r="J20" i="1"/>
  <c r="D20" i="1" s="1"/>
  <c r="I7" i="1"/>
  <c r="J11" i="1"/>
  <c r="D11" i="1" s="1"/>
  <c r="I15" i="1"/>
  <c r="J19" i="1"/>
  <c r="D19" i="1" s="1"/>
  <c r="I23" i="1"/>
  <c r="J27" i="1"/>
  <c r="D27" i="1" s="1"/>
  <c r="I14" i="1"/>
  <c r="J18" i="1"/>
  <c r="D18" i="1" s="1"/>
  <c r="I21" i="1"/>
  <c r="J25" i="1"/>
  <c r="D25" i="1" s="1"/>
  <c r="I13" i="1"/>
  <c r="J17" i="1"/>
  <c r="D17" i="1" s="1"/>
</calcChain>
</file>

<file path=xl/sharedStrings.xml><?xml version="1.0" encoding="utf-8"?>
<sst xmlns="http://schemas.openxmlformats.org/spreadsheetml/2006/main" count="9" uniqueCount="8">
  <si>
    <t>index</t>
  </si>
  <si>
    <t>volume</t>
  </si>
  <si>
    <t>unit change</t>
  </si>
  <si>
    <t>cumulative change for 5 unit change</t>
  </si>
  <si>
    <t>ratio volume change index</t>
  </si>
  <si>
    <t>cumulative volume</t>
  </si>
  <si>
    <t>liquidity index 5 unit change</t>
  </si>
  <si>
    <t xml:space="preserve">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</si>
</sst>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3" x14ac:knownFonts="1">
    <font>
      <sz val="11"/>
      <color theme="1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Sheet1!$D$5</c:f>
              <c:strCache>
                <c:ptCount val="1"/>
                <c:pt idx="0">
                  <c:v>liquidity index 5 unit change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Sheet1!$D$6:$D$30</c:f>
              <c:numCache>
                <c:formatCode>General</c:formatCode>
                <c:ptCount val="25"/>
                <c:pt idx="5" formatCode="0.00">
                  <c:v>146.66666666666666</c:v>
                </c:pt>
                <c:pt idx="6" formatCode="0.00">
                  <c:v>160</c:v>
                </c:pt>
                <c:pt idx="7" formatCode="0.00">
                  <c:v>137.14285714285714</c:v>
                </c:pt>
                <c:pt idx="8" formatCode="0.00">
                  <c:v>128.57142857142858</c:v>
                </c:pt>
                <c:pt idx="9" formatCode="0.00">
                  <c:v>191.42857142857142</c:v>
                </c:pt>
                <c:pt idx="10" formatCode="0.00">
                  <c:v>230</c:v>
                </c:pt>
                <c:pt idx="11" formatCode="0.00">
                  <c:v>228.8</c:v>
                </c:pt>
                <c:pt idx="12" formatCode="0.00">
                  <c:v>280.8</c:v>
                </c:pt>
                <c:pt idx="13" formatCode="0.00">
                  <c:v>300.8</c:v>
                </c:pt>
                <c:pt idx="14" formatCode="0.00">
                  <c:v>228.8</c:v>
                </c:pt>
                <c:pt idx="15" formatCode="0.00">
                  <c:v>240.8</c:v>
                </c:pt>
                <c:pt idx="16" formatCode="0.00">
                  <c:v>223.33333333333334</c:v>
                </c:pt>
                <c:pt idx="17" formatCode="0.00">
                  <c:v>203.33333333333334</c:v>
                </c:pt>
                <c:pt idx="18" formatCode="0.00">
                  <c:v>182.85714285714286</c:v>
                </c:pt>
                <c:pt idx="19" formatCode="0.00">
                  <c:v>288.57142857142856</c:v>
                </c:pt>
                <c:pt idx="20" formatCode="0.00">
                  <c:v>267.5</c:v>
                </c:pt>
                <c:pt idx="21" formatCode="0.00">
                  <c:v>314.28571428571428</c:v>
                </c:pt>
                <c:pt idx="22" formatCode="0.00">
                  <c:v>265.71428571428572</c:v>
                </c:pt>
                <c:pt idx="23" formatCode="0.00">
                  <c:v>303.33333333333331</c:v>
                </c:pt>
                <c:pt idx="24" formatCode="0.00">
                  <c:v>247.42857142857142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A-42D1-AF7A-3983D245E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664832"/>
        <c:axId val="1891665248"/>
      </c:lineChart>
      <c:lineChart>
        <c:grouping val="standard"/>
        <c:varyColors val="0"/>
        <c:ser>
          <c:idx val="1"/>
          <c:order val="0"/>
          <c:tx>
            <c:strRef>
              <c:f>Sheet1!$C$5</c:f>
              <c:strCache>
                <c:ptCount val="1"/>
                <c:pt idx="0">
                  <c:v> index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Sheet1!$C$6:$C$30</c:f>
              <c:numCache>
                <c:formatCode>_-[$$-409]* #.##000_ ;_-[$$-409]* \-#.##000\ ;_-[$$-409]* "-"??_ ;_-@_ </c:formatCode>
                <c:ptCount val="25"/>
                <c:pt idx="0">
                  <c:v>4000</c:v>
                </c:pt>
                <c:pt idx="1">
                  <c:v>4000.25</c:v>
                </c:pt>
                <c:pt idx="2">
                  <c:v>4000.5</c:v>
                </c:pt>
                <c:pt idx="3">
                  <c:v>4000.25</c:v>
                </c:pt>
                <c:pt idx="4">
                  <c:v>4000.5</c:v>
                </c:pt>
                <c:pt idx="5">
                  <c:v>4000</c:v>
                </c:pt>
                <c:pt idx="6">
                  <c:v>4000.5</c:v>
                </c:pt>
                <c:pt idx="7">
                  <c:v>4000.75</c:v>
                </c:pt>
                <c:pt idx="8">
                  <c:v>4001</c:v>
                </c:pt>
                <c:pt idx="9">
                  <c:v>4001.25</c:v>
                </c:pt>
                <c:pt idx="10">
                  <c:v>4001.5</c:v>
                </c:pt>
                <c:pt idx="11">
                  <c:v>4001.75</c:v>
                </c:pt>
                <c:pt idx="12">
                  <c:v>4002</c:v>
                </c:pt>
                <c:pt idx="13">
                  <c:v>4002.25</c:v>
                </c:pt>
                <c:pt idx="14">
                  <c:v>4002.5</c:v>
                </c:pt>
                <c:pt idx="15">
                  <c:v>4002.25</c:v>
                </c:pt>
                <c:pt idx="16">
                  <c:v>4002.75</c:v>
                </c:pt>
                <c:pt idx="17">
                  <c:v>4003</c:v>
                </c:pt>
                <c:pt idx="18">
                  <c:v>4003.5</c:v>
                </c:pt>
                <c:pt idx="19">
                  <c:v>4003.25</c:v>
                </c:pt>
                <c:pt idx="20">
                  <c:v>4003.75</c:v>
                </c:pt>
                <c:pt idx="21">
                  <c:v>4003.5</c:v>
                </c:pt>
                <c:pt idx="22">
                  <c:v>4003.75</c:v>
                </c:pt>
                <c:pt idx="23">
                  <c:v>4004</c:v>
                </c:pt>
                <c:pt idx="24">
                  <c:v>4004.5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A-42D1-AF7A-3983D245E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08079"/>
        <c:axId val="48403503"/>
      </c:lineChart>
      <c:catAx>
        <c:axId val="1891664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1665248"/>
        <c:crosses val="autoZero"/>
        <c:auto val="1"/>
        <c:lblAlgn val="ctr"/>
        <c:lblOffset val="100"/>
        <c:noMultiLvlLbl val="0"/>
      </c:catAx>
      <c:valAx>
        <c:axId val="189166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1664832"/>
        <c:crosses val="autoZero"/>
        <c:crossBetween val="between"/>
      </c:valAx>
      <c:valAx>
        <c:axId val="48403503"/>
        <c:scaling>
          <c:orientation val="minMax"/>
        </c:scaling>
        <c:delete val="0"/>
        <c:axPos val="r"/>
        <c:numFmt formatCode="_-[$$-409]* #.##000_ ;_-[$$-409]* \-#.##000\ ;_-[$$-409]* &quot;-&quot;??_ ;_-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8079"/>
        <c:crosses val="max"/>
        <c:crossBetween val="between"/>
      </c:valAx>
      <c:catAx>
        <c:axId val="48408079"/>
        <c:scaling>
          <c:orientation val="minMax"/>
        </c:scaling>
        <c:delete val="1"/>
        <c:axPos val="b"/>
        <c:majorTickMark val="out"/>
        <c:minorTickMark val="none"/>
        <c:tickLblPos val="nextTo"/>
        <c:crossAx val="484035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957261</xdr:colOff>
      <xdr:row>2</xdr:row>
      <xdr:rowOff>57150</xdr:rowOff>
    </xdr:from>
    <xdr:to>
      <xdr:col>21</xdr:col>
      <xdr:colOff>257175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16084B-1378-4DBF-B79A-3C260DBBB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D9AB-E600-4930-8CD8-0FEA6A0415DE}">
  <dimension ref="B5:K30"/>
  <sheetViews>
    <sheetView tabSelected="1" workbookViewId="0">
      <selection activeCell="J15" sqref="J15"/>
    </sheetView>
  </sheetViews>
  <sheetFormatPr defaultRowHeight="15" x14ac:dyDescent="0.25"/>
  <cols>
    <col min="2" max="2" width="9.140625" style="2"/>
    <col min="3" max="3" width="10.28515625" style="1" bestFit="1" customWidth="1"/>
    <col min="4" max="4" width="18.85546875" customWidth="1"/>
    <col min="6" max="6" width="16.28515625" style="2" customWidth="1"/>
    <col min="7" max="7" width="20.42578125" style="2" customWidth="1"/>
    <col min="8" max="8" width="19.5703125" style="2" customWidth="1"/>
    <col min="9" max="9" width="20.28515625" style="2" customWidth="1"/>
    <col min="10" max="10" width="21.5703125" customWidth="1"/>
    <col min="11" max="11" width="26.140625" customWidth="1"/>
  </cols>
  <sheetData>
    <row r="5" spans="2:11" s="5" customFormat="1" ht="45" customHeight="1" x14ac:dyDescent="0.25">
      <c r="B5" s="12" t="s">
        <v>7</v>
      </c>
      <c r="C5" s="7" t="s">
        <v>0</v>
      </c>
      <c r="D5" s="9" t="s">
        <v>6</v>
      </c>
      <c r="F5" s="8" t="s">
        <v>2</v>
      </c>
      <c r="G5" s="8" t="s">
        <v>2</v>
      </c>
      <c r="H5" s="8" t="s">
        <v>1</v>
      </c>
      <c r="I5" s="9" t="s">
        <v>4</v>
      </c>
      <c r="J5" s="9" t="s">
        <v>3</v>
      </c>
      <c r="K5" s="9" t="s">
        <v>5</v>
      </c>
    </row>
    <row r="6" spans="2:11" s="5" customFormat="1" x14ac:dyDescent="0.25">
      <c r="B6" s="12">
        <v>1</v>
      </c>
      <c r="C6" s="3">
        <v>4000</v>
      </c>
      <c r="D6" s="10"/>
      <c r="F6" s="4"/>
      <c r="G6" s="4"/>
      <c r="H6" s="4"/>
      <c r="I6" s="4"/>
    </row>
    <row r="7" spans="2:11" s="5" customFormat="1" x14ac:dyDescent="0.25">
      <c r="B7" s="12">
        <v>2</v>
      </c>
      <c r="C7" s="3">
        <v>4000.25</v>
      </c>
      <c r="D7" s="10"/>
      <c r="F7" s="6">
        <f t="shared" ref="F7:F30" si="0">C7-C6</f>
        <v>0.25</v>
      </c>
      <c r="G7" s="4">
        <f>IF(F7&gt;0,F7,F7*-1)</f>
        <v>0.25</v>
      </c>
      <c r="H7" s="4">
        <v>20</v>
      </c>
      <c r="I7" s="4">
        <f t="shared" ref="I7:I30" si="1">H7/G7</f>
        <v>80</v>
      </c>
    </row>
    <row r="8" spans="2:11" s="5" customFormat="1" x14ac:dyDescent="0.25">
      <c r="B8" s="12">
        <v>3</v>
      </c>
      <c r="C8" s="3">
        <v>4000.5</v>
      </c>
      <c r="D8" s="10"/>
      <c r="F8" s="6">
        <f t="shared" si="0"/>
        <v>0.25</v>
      </c>
      <c r="G8" s="4">
        <f t="shared" ref="G8:G23" si="2">IF(F8&gt;0,F8,F8*-1)</f>
        <v>0.25</v>
      </c>
      <c r="H8" s="4">
        <v>100</v>
      </c>
      <c r="I8" s="4">
        <f t="shared" si="1"/>
        <v>400</v>
      </c>
    </row>
    <row r="9" spans="2:11" s="5" customFormat="1" x14ac:dyDescent="0.25">
      <c r="B9" s="12">
        <v>4</v>
      </c>
      <c r="C9" s="3">
        <v>4000.25</v>
      </c>
      <c r="D9" s="10"/>
      <c r="F9" s="6">
        <f t="shared" si="0"/>
        <v>-0.25</v>
      </c>
      <c r="G9" s="4">
        <f t="shared" si="2"/>
        <v>0.25</v>
      </c>
      <c r="H9" s="4">
        <v>35</v>
      </c>
      <c r="I9" s="4">
        <f t="shared" si="1"/>
        <v>140</v>
      </c>
    </row>
    <row r="10" spans="2:11" s="5" customFormat="1" x14ac:dyDescent="0.25">
      <c r="B10" s="12">
        <v>5</v>
      </c>
      <c r="C10" s="3">
        <v>4000.5</v>
      </c>
      <c r="D10" s="10"/>
      <c r="F10" s="6">
        <f t="shared" si="0"/>
        <v>0.25</v>
      </c>
      <c r="G10" s="4">
        <f t="shared" si="2"/>
        <v>0.25</v>
      </c>
      <c r="H10" s="4">
        <v>40</v>
      </c>
      <c r="I10" s="4">
        <f t="shared" si="1"/>
        <v>160</v>
      </c>
    </row>
    <row r="11" spans="2:11" s="5" customFormat="1" x14ac:dyDescent="0.25">
      <c r="B11" s="12">
        <v>6</v>
      </c>
      <c r="C11" s="3">
        <v>4000</v>
      </c>
      <c r="D11" s="11">
        <f t="shared" ref="D11:D30" si="3">K11/J11</f>
        <v>146.66666666666666</v>
      </c>
      <c r="F11" s="6">
        <f t="shared" si="0"/>
        <v>-0.5</v>
      </c>
      <c r="G11" s="4">
        <f t="shared" si="2"/>
        <v>0.5</v>
      </c>
      <c r="H11" s="4">
        <v>25</v>
      </c>
      <c r="I11" s="4">
        <f t="shared" si="1"/>
        <v>50</v>
      </c>
      <c r="J11" s="5">
        <f>SUM(G7:G11)</f>
        <v>1.5</v>
      </c>
      <c r="K11" s="5">
        <f>SUM(H7:H11)</f>
        <v>220</v>
      </c>
    </row>
    <row r="12" spans="2:11" s="5" customFormat="1" x14ac:dyDescent="0.25">
      <c r="B12" s="12">
        <v>7</v>
      </c>
      <c r="C12" s="3">
        <v>4000.5</v>
      </c>
      <c r="D12" s="11">
        <f t="shared" si="3"/>
        <v>160</v>
      </c>
      <c r="F12" s="6">
        <f t="shared" si="0"/>
        <v>0.5</v>
      </c>
      <c r="G12" s="4">
        <f t="shared" si="2"/>
        <v>0.5</v>
      </c>
      <c r="H12" s="4">
        <v>80</v>
      </c>
      <c r="I12" s="4">
        <f t="shared" si="1"/>
        <v>160</v>
      </c>
      <c r="J12" s="5">
        <f t="shared" ref="J12:J30" si="4">SUM(G8:G12)</f>
        <v>1.75</v>
      </c>
      <c r="K12" s="5">
        <f t="shared" ref="K12:K30" si="5">SUM(H8:H12)</f>
        <v>280</v>
      </c>
    </row>
    <row r="13" spans="2:11" s="5" customFormat="1" x14ac:dyDescent="0.25">
      <c r="B13" s="12">
        <v>8</v>
      </c>
      <c r="C13" s="3">
        <v>4000.75</v>
      </c>
      <c r="D13" s="11">
        <f t="shared" si="3"/>
        <v>137.14285714285714</v>
      </c>
      <c r="F13" s="6">
        <f t="shared" si="0"/>
        <v>0.25</v>
      </c>
      <c r="G13" s="4">
        <f t="shared" si="2"/>
        <v>0.25</v>
      </c>
      <c r="H13" s="4">
        <v>60</v>
      </c>
      <c r="I13" s="4">
        <f t="shared" si="1"/>
        <v>240</v>
      </c>
      <c r="J13" s="5">
        <f t="shared" si="4"/>
        <v>1.75</v>
      </c>
      <c r="K13" s="5">
        <f t="shared" si="5"/>
        <v>240</v>
      </c>
    </row>
    <row r="14" spans="2:11" s="5" customFormat="1" x14ac:dyDescent="0.25">
      <c r="B14" s="12">
        <v>9</v>
      </c>
      <c r="C14" s="3">
        <v>4001</v>
      </c>
      <c r="D14" s="11">
        <f t="shared" si="3"/>
        <v>128.57142857142858</v>
      </c>
      <c r="F14" s="6">
        <f t="shared" si="0"/>
        <v>0.25</v>
      </c>
      <c r="G14" s="4">
        <f t="shared" si="2"/>
        <v>0.25</v>
      </c>
      <c r="H14" s="4">
        <v>20</v>
      </c>
      <c r="I14" s="4">
        <f t="shared" si="1"/>
        <v>80</v>
      </c>
      <c r="J14" s="5">
        <f t="shared" si="4"/>
        <v>1.75</v>
      </c>
      <c r="K14" s="5">
        <f t="shared" si="5"/>
        <v>225</v>
      </c>
    </row>
    <row r="15" spans="2:11" s="5" customFormat="1" x14ac:dyDescent="0.25">
      <c r="B15" s="12">
        <v>10</v>
      </c>
      <c r="C15" s="3">
        <v>4001.25</v>
      </c>
      <c r="D15" s="11">
        <f t="shared" si="3"/>
        <v>191.42857142857142</v>
      </c>
      <c r="F15" s="6">
        <f t="shared" si="0"/>
        <v>0.25</v>
      </c>
      <c r="G15" s="4">
        <f t="shared" si="2"/>
        <v>0.25</v>
      </c>
      <c r="H15" s="4">
        <v>150</v>
      </c>
      <c r="I15" s="4">
        <f t="shared" si="1"/>
        <v>600</v>
      </c>
      <c r="J15" s="5">
        <f t="shared" si="4"/>
        <v>1.75</v>
      </c>
      <c r="K15" s="5">
        <f t="shared" si="5"/>
        <v>335</v>
      </c>
    </row>
    <row r="16" spans="2:11" s="5" customFormat="1" x14ac:dyDescent="0.25">
      <c r="B16" s="12">
        <v>11</v>
      </c>
      <c r="C16" s="3">
        <v>4001.5</v>
      </c>
      <c r="D16" s="11">
        <f t="shared" si="3"/>
        <v>230</v>
      </c>
      <c r="F16" s="6">
        <f t="shared" si="0"/>
        <v>0.25</v>
      </c>
      <c r="G16" s="4">
        <f t="shared" si="2"/>
        <v>0.25</v>
      </c>
      <c r="H16" s="4">
        <v>35</v>
      </c>
      <c r="I16" s="4">
        <f t="shared" si="1"/>
        <v>140</v>
      </c>
      <c r="J16" s="5">
        <f t="shared" si="4"/>
        <v>1.5</v>
      </c>
      <c r="K16" s="5">
        <f t="shared" si="5"/>
        <v>345</v>
      </c>
    </row>
    <row r="17" spans="2:11" s="5" customFormat="1" x14ac:dyDescent="0.25">
      <c r="B17" s="12">
        <v>12</v>
      </c>
      <c r="C17" s="3">
        <v>4001.75</v>
      </c>
      <c r="D17" s="11">
        <f t="shared" si="3"/>
        <v>228.8</v>
      </c>
      <c r="F17" s="6">
        <f t="shared" si="0"/>
        <v>0.25</v>
      </c>
      <c r="G17" s="4">
        <f t="shared" si="2"/>
        <v>0.25</v>
      </c>
      <c r="H17" s="4">
        <v>21</v>
      </c>
      <c r="I17" s="4">
        <f t="shared" si="1"/>
        <v>84</v>
      </c>
      <c r="J17" s="5">
        <f t="shared" si="4"/>
        <v>1.25</v>
      </c>
      <c r="K17" s="5">
        <f t="shared" si="5"/>
        <v>286</v>
      </c>
    </row>
    <row r="18" spans="2:11" s="5" customFormat="1" x14ac:dyDescent="0.25">
      <c r="B18" s="12">
        <v>13</v>
      </c>
      <c r="C18" s="3">
        <v>4002</v>
      </c>
      <c r="D18" s="11">
        <f t="shared" si="3"/>
        <v>280.8</v>
      </c>
      <c r="F18" s="6">
        <f t="shared" si="0"/>
        <v>0.25</v>
      </c>
      <c r="G18" s="4">
        <f t="shared" si="2"/>
        <v>0.25</v>
      </c>
      <c r="H18" s="4">
        <v>125</v>
      </c>
      <c r="I18" s="4">
        <f t="shared" si="1"/>
        <v>500</v>
      </c>
      <c r="J18" s="5">
        <f t="shared" si="4"/>
        <v>1.25</v>
      </c>
      <c r="K18" s="5">
        <f t="shared" si="5"/>
        <v>351</v>
      </c>
    </row>
    <row r="19" spans="2:11" s="5" customFormat="1" x14ac:dyDescent="0.25">
      <c r="B19" s="12">
        <v>14</v>
      </c>
      <c r="C19" s="3">
        <v>4002.25</v>
      </c>
      <c r="D19" s="11">
        <f t="shared" si="3"/>
        <v>300.8</v>
      </c>
      <c r="F19" s="6">
        <f t="shared" si="0"/>
        <v>0.25</v>
      </c>
      <c r="G19" s="4">
        <f t="shared" si="2"/>
        <v>0.25</v>
      </c>
      <c r="H19" s="4">
        <v>45</v>
      </c>
      <c r="I19" s="4">
        <f t="shared" si="1"/>
        <v>180</v>
      </c>
      <c r="J19" s="5">
        <f t="shared" si="4"/>
        <v>1.25</v>
      </c>
      <c r="K19" s="5">
        <f t="shared" si="5"/>
        <v>376</v>
      </c>
    </row>
    <row r="20" spans="2:11" s="5" customFormat="1" x14ac:dyDescent="0.25">
      <c r="B20" s="12">
        <v>15</v>
      </c>
      <c r="C20" s="3">
        <v>4002.5</v>
      </c>
      <c r="D20" s="11">
        <f t="shared" si="3"/>
        <v>228.8</v>
      </c>
      <c r="F20" s="6">
        <f t="shared" si="0"/>
        <v>0.25</v>
      </c>
      <c r="G20" s="4">
        <f t="shared" si="2"/>
        <v>0.25</v>
      </c>
      <c r="H20" s="4">
        <v>60</v>
      </c>
      <c r="I20" s="4">
        <f t="shared" si="1"/>
        <v>240</v>
      </c>
      <c r="J20" s="5">
        <f t="shared" si="4"/>
        <v>1.25</v>
      </c>
      <c r="K20" s="5">
        <f t="shared" si="5"/>
        <v>286</v>
      </c>
    </row>
    <row r="21" spans="2:11" s="5" customFormat="1" x14ac:dyDescent="0.25">
      <c r="B21" s="12">
        <v>16</v>
      </c>
      <c r="C21" s="3">
        <v>4002.25</v>
      </c>
      <c r="D21" s="11">
        <f t="shared" si="3"/>
        <v>240.8</v>
      </c>
      <c r="F21" s="6">
        <f t="shared" si="0"/>
        <v>-0.25</v>
      </c>
      <c r="G21" s="4">
        <f t="shared" si="2"/>
        <v>0.25</v>
      </c>
      <c r="H21" s="4">
        <v>50</v>
      </c>
      <c r="I21" s="4">
        <f t="shared" si="1"/>
        <v>200</v>
      </c>
      <c r="J21" s="5">
        <f t="shared" si="4"/>
        <v>1.25</v>
      </c>
      <c r="K21" s="5">
        <f t="shared" si="5"/>
        <v>301</v>
      </c>
    </row>
    <row r="22" spans="2:11" s="5" customFormat="1" x14ac:dyDescent="0.25">
      <c r="B22" s="12">
        <v>17</v>
      </c>
      <c r="C22" s="3">
        <v>4002.75</v>
      </c>
      <c r="D22" s="11">
        <f t="shared" si="3"/>
        <v>223.33333333333334</v>
      </c>
      <c r="F22" s="6">
        <f t="shared" si="0"/>
        <v>0.5</v>
      </c>
      <c r="G22" s="4">
        <f t="shared" si="2"/>
        <v>0.5</v>
      </c>
      <c r="H22" s="4">
        <v>55</v>
      </c>
      <c r="I22" s="4">
        <f t="shared" si="1"/>
        <v>110</v>
      </c>
      <c r="J22" s="5">
        <f t="shared" si="4"/>
        <v>1.5</v>
      </c>
      <c r="K22" s="5">
        <f t="shared" si="5"/>
        <v>335</v>
      </c>
    </row>
    <row r="23" spans="2:11" s="5" customFormat="1" x14ac:dyDescent="0.25">
      <c r="B23" s="12">
        <v>18</v>
      </c>
      <c r="C23" s="3">
        <v>4003</v>
      </c>
      <c r="D23" s="11">
        <f t="shared" si="3"/>
        <v>203.33333333333334</v>
      </c>
      <c r="F23" s="6">
        <f t="shared" si="0"/>
        <v>0.25</v>
      </c>
      <c r="G23" s="4">
        <f t="shared" si="2"/>
        <v>0.25</v>
      </c>
      <c r="H23" s="4">
        <v>95</v>
      </c>
      <c r="I23" s="4">
        <f t="shared" si="1"/>
        <v>380</v>
      </c>
      <c r="J23" s="5">
        <f t="shared" si="4"/>
        <v>1.5</v>
      </c>
      <c r="K23" s="5">
        <f t="shared" si="5"/>
        <v>305</v>
      </c>
    </row>
    <row r="24" spans="2:11" s="5" customFormat="1" x14ac:dyDescent="0.25">
      <c r="B24" s="12">
        <v>19</v>
      </c>
      <c r="C24" s="3">
        <v>4003.5</v>
      </c>
      <c r="D24" s="11">
        <f t="shared" si="3"/>
        <v>182.85714285714286</v>
      </c>
      <c r="F24" s="6">
        <f t="shared" si="0"/>
        <v>0.5</v>
      </c>
      <c r="G24" s="4">
        <f t="shared" ref="G24:G30" si="6">IF(F24&gt;0,F24,F24*-1)</f>
        <v>0.5</v>
      </c>
      <c r="H24" s="4">
        <v>60</v>
      </c>
      <c r="I24" s="4">
        <f t="shared" si="1"/>
        <v>120</v>
      </c>
      <c r="J24" s="5">
        <f t="shared" si="4"/>
        <v>1.75</v>
      </c>
      <c r="K24" s="5">
        <f t="shared" si="5"/>
        <v>320</v>
      </c>
    </row>
    <row r="25" spans="2:11" s="5" customFormat="1" x14ac:dyDescent="0.25">
      <c r="B25" s="12">
        <v>20</v>
      </c>
      <c r="C25" s="3">
        <v>4003.25</v>
      </c>
      <c r="D25" s="11">
        <f t="shared" si="3"/>
        <v>288.57142857142856</v>
      </c>
      <c r="F25" s="6">
        <f t="shared" si="0"/>
        <v>-0.25</v>
      </c>
      <c r="G25" s="4">
        <f t="shared" si="6"/>
        <v>0.25</v>
      </c>
      <c r="H25" s="4">
        <v>245</v>
      </c>
      <c r="I25" s="4">
        <f t="shared" si="1"/>
        <v>980</v>
      </c>
      <c r="J25" s="5">
        <f t="shared" si="4"/>
        <v>1.75</v>
      </c>
      <c r="K25" s="5">
        <f t="shared" si="5"/>
        <v>505</v>
      </c>
    </row>
    <row r="26" spans="2:11" s="5" customFormat="1" x14ac:dyDescent="0.25">
      <c r="B26" s="12">
        <v>21</v>
      </c>
      <c r="C26" s="3">
        <v>4003.75</v>
      </c>
      <c r="D26" s="11">
        <f t="shared" si="3"/>
        <v>267.5</v>
      </c>
      <c r="F26" s="6">
        <f t="shared" si="0"/>
        <v>0.5</v>
      </c>
      <c r="G26" s="4">
        <f t="shared" si="6"/>
        <v>0.5</v>
      </c>
      <c r="H26" s="4">
        <v>80</v>
      </c>
      <c r="I26" s="4">
        <f t="shared" si="1"/>
        <v>160</v>
      </c>
      <c r="J26" s="5">
        <f t="shared" si="4"/>
        <v>2</v>
      </c>
      <c r="K26" s="5">
        <f t="shared" si="5"/>
        <v>535</v>
      </c>
    </row>
    <row r="27" spans="2:11" s="5" customFormat="1" x14ac:dyDescent="0.25">
      <c r="B27" s="12">
        <v>22</v>
      </c>
      <c r="C27" s="3">
        <v>4003.5</v>
      </c>
      <c r="D27" s="11">
        <f t="shared" si="3"/>
        <v>314.28571428571428</v>
      </c>
      <c r="F27" s="6">
        <f t="shared" si="0"/>
        <v>-0.25</v>
      </c>
      <c r="G27" s="4">
        <f t="shared" si="6"/>
        <v>0.25</v>
      </c>
      <c r="H27" s="4">
        <v>70</v>
      </c>
      <c r="I27" s="4">
        <f t="shared" si="1"/>
        <v>280</v>
      </c>
      <c r="J27" s="5">
        <f t="shared" si="4"/>
        <v>1.75</v>
      </c>
      <c r="K27" s="5">
        <f t="shared" si="5"/>
        <v>550</v>
      </c>
    </row>
    <row r="28" spans="2:11" s="5" customFormat="1" x14ac:dyDescent="0.25">
      <c r="B28" s="12">
        <v>23</v>
      </c>
      <c r="C28" s="3">
        <v>4003.75</v>
      </c>
      <c r="D28" s="11">
        <f t="shared" si="3"/>
        <v>265.71428571428572</v>
      </c>
      <c r="F28" s="6">
        <f t="shared" si="0"/>
        <v>0.25</v>
      </c>
      <c r="G28" s="4">
        <f t="shared" si="6"/>
        <v>0.25</v>
      </c>
      <c r="H28" s="4">
        <v>10</v>
      </c>
      <c r="I28" s="4">
        <f t="shared" si="1"/>
        <v>40</v>
      </c>
      <c r="J28" s="5">
        <f t="shared" si="4"/>
        <v>1.75</v>
      </c>
      <c r="K28" s="5">
        <f t="shared" si="5"/>
        <v>465</v>
      </c>
    </row>
    <row r="29" spans="2:11" s="5" customFormat="1" x14ac:dyDescent="0.25">
      <c r="B29" s="12">
        <v>24</v>
      </c>
      <c r="C29" s="3">
        <v>4004</v>
      </c>
      <c r="D29" s="11">
        <f t="shared" si="3"/>
        <v>303.33333333333331</v>
      </c>
      <c r="F29" s="6">
        <f t="shared" si="0"/>
        <v>0.25</v>
      </c>
      <c r="G29" s="4">
        <f t="shared" si="6"/>
        <v>0.25</v>
      </c>
      <c r="H29" s="4">
        <v>50</v>
      </c>
      <c r="I29" s="4">
        <f t="shared" si="1"/>
        <v>200</v>
      </c>
      <c r="J29" s="5">
        <f t="shared" si="4"/>
        <v>1.5</v>
      </c>
      <c r="K29" s="5">
        <f t="shared" si="5"/>
        <v>455</v>
      </c>
    </row>
    <row r="30" spans="2:11" s="5" customFormat="1" x14ac:dyDescent="0.25">
      <c r="B30" s="12">
        <v>25</v>
      </c>
      <c r="C30" s="3">
        <v>4004.5</v>
      </c>
      <c r="D30" s="11">
        <f t="shared" si="3"/>
        <v>247.42857142857142</v>
      </c>
      <c r="F30" s="6">
        <f t="shared" si="0"/>
        <v>0.5</v>
      </c>
      <c r="G30" s="4">
        <f t="shared" si="6"/>
        <v>0.5</v>
      </c>
      <c r="H30" s="4">
        <v>223</v>
      </c>
      <c r="I30" s="4">
        <f t="shared" si="1"/>
        <v>446</v>
      </c>
      <c r="J30" s="5">
        <f t="shared" si="4"/>
        <v>1.75</v>
      </c>
      <c r="K30" s="5">
        <f t="shared" si="5"/>
        <v>433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renzo cantoni</dc:creator>
  <cp:lastModifiedBy>renzo cantoni</cp:lastModifiedBy>
  <dcterms:created xsi:type="dcterms:W3CDTF">2022-07-28T14:46:04Z</dcterms:created>
  <dcterms:modified xsi:type="dcterms:W3CDTF">2022-07-28T16:26:25Z</dcterms:modified>
</cp:coreProperties>
</file>