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solley/Desktop/Option Workbooks/"/>
    </mc:Choice>
  </mc:AlternateContent>
  <xr:revisionPtr revIDLastSave="0" documentId="8_{89C5613C-9C2D-4E4A-9896-D704C1814759}" xr6:coauthVersionLast="47" xr6:coauthVersionMax="47" xr10:uidLastSave="{00000000-0000-0000-0000-000000000000}"/>
  <bookViews>
    <workbookView xWindow="19200" yWindow="4500" windowWidth="44940" windowHeight="367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C18" i="1"/>
  <c r="B18" i="1"/>
  <c r="C13" i="1"/>
  <c r="B13" i="1"/>
</calcChain>
</file>

<file path=xl/sharedStrings.xml><?xml version="1.0" encoding="utf-8"?>
<sst xmlns="http://schemas.openxmlformats.org/spreadsheetml/2006/main" count="28" uniqueCount="20">
  <si>
    <t>Target</t>
  </si>
  <si>
    <t xml:space="preserve">Target </t>
  </si>
  <si>
    <t>Probability</t>
  </si>
  <si>
    <t>Winning</t>
  </si>
  <si>
    <t xml:space="preserve">Probability </t>
  </si>
  <si>
    <t>Probability of Stock Expiring in Range</t>
  </si>
  <si>
    <t>Lower</t>
  </si>
  <si>
    <t>Upper</t>
  </si>
  <si>
    <t>Option Probability Calculator</t>
  </si>
  <si>
    <t>http://investexcel.net</t>
  </si>
  <si>
    <t>Parameters</t>
  </si>
  <si>
    <t>Current Stock Price</t>
  </si>
  <si>
    <t>Call Implied Volatility</t>
  </si>
  <si>
    <t>Put Implied Volatility</t>
  </si>
  <si>
    <t>Close Below</t>
  </si>
  <si>
    <t>Stock Price</t>
  </si>
  <si>
    <t>Close Above</t>
  </si>
  <si>
    <t>Days to Expiration</t>
  </si>
  <si>
    <t>Put Probabilities</t>
  </si>
  <si>
    <t>Call Probabilities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</si>
</sst>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rgb="FF00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</xf>
    <xf numFmtId="164" fontId="3" fillId="3" borderId="7" xfId="0" applyNumberFormat="1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0" fontId="3" fillId="3" borderId="6" xfId="0" applyNumberFormat="1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0" fontId="3" fillId="3" borderId="5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9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9" fontId="3" fillId="2" borderId="11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Protection="1">
      <protection locked="0"/>
    </xf>
    <xf numFmtId="165" fontId="3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0" fontId="3" fillId="3" borderId="7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9" fontId="3" fillId="4" borderId="0" xfId="0" applyNumberFormat="1" applyFont="1" applyFill="1" applyBorder="1" applyAlignment="1" applyProtection="1">
      <alignment horizontal="center"/>
    </xf>
    <xf numFmtId="164" fontId="3" fillId="4" borderId="0" xfId="0" applyNumberFormat="1" applyFont="1" applyFill="1" applyBorder="1" applyAlignment="1" applyProtection="1">
      <alignment horizontal="center"/>
    </xf>
    <xf numFmtId="9" fontId="3" fillId="4" borderId="0" xfId="0" applyNumberFormat="1" applyFont="1" applyFill="1" applyBorder="1" applyAlignment="1" applyProtection="1">
      <alignment horizontal="center"/>
      <protection locked="0"/>
    </xf>
    <xf numFmtId="164" fontId="3" fillId="4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vestexc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291" zoomScaleNormal="291" workbookViewId="0">
      <selection activeCell="A19" sqref="A19"/>
    </sheetView>
  </sheetViews>
  <sheetFormatPr baseColWidth="10" defaultColWidth="9.1640625" defaultRowHeight="15" customHeight="1" x14ac:dyDescent="0.2"/>
  <cols>
    <col min="1" max="1" width="12.1640625" style="2" customWidth="1"/>
    <col min="2" max="2" width="14.83203125" style="1" customWidth="1"/>
    <col min="3" max="3" width="13" style="1" customWidth="1"/>
    <col min="4" max="4" width="9.83203125" style="1" customWidth="1"/>
    <col min="5" max="5" width="12.33203125" style="1" customWidth="1"/>
    <col min="6" max="6" width="11.1640625" style="1" customWidth="1"/>
    <col min="7" max="7" width="13" style="1" customWidth="1"/>
    <col min="8" max="8" width="13.6640625" style="1" customWidth="1"/>
    <col min="9" max="9" width="10.5" style="1" customWidth="1"/>
    <col min="10" max="10" width="16" style="1" customWidth="1"/>
    <col min="11" max="13" width="9.1640625" style="1"/>
    <col min="14" max="16384" width="9.1640625" style="2"/>
  </cols>
  <sheetData>
    <row r="1" spans="1:11" ht="31" x14ac:dyDescent="0.35">
      <c r="A1" s="3" t="s">
        <v>8</v>
      </c>
    </row>
    <row r="2" spans="1:11" ht="15" customHeight="1" x14ac:dyDescent="0.2">
      <c r="A2" s="38" t="s">
        <v>9</v>
      </c>
    </row>
    <row r="3" spans="1:11" ht="15" customHeight="1" thickBot="1" x14ac:dyDescent="0.25"/>
    <row r="4" spans="1:11" ht="15" customHeight="1" x14ac:dyDescent="0.2">
      <c r="A4" s="13" t="s">
        <v>10</v>
      </c>
      <c r="B4" s="6"/>
      <c r="C4" s="7"/>
    </row>
    <row r="5" spans="1:11" ht="15" customHeight="1" x14ac:dyDescent="0.2">
      <c r="A5" s="8" t="s">
        <v>11</v>
      </c>
      <c r="B5" s="9"/>
      <c r="C5" s="10">
        <v>35520</v>
      </c>
    </row>
    <row r="6" spans="1:11" ht="15" customHeight="1" x14ac:dyDescent="0.2">
      <c r="A6" s="8" t="s">
        <v>12</v>
      </c>
      <c r="B6" s="9"/>
      <c r="C6" s="39">
        <v>0.17</v>
      </c>
    </row>
    <row r="7" spans="1:11" ht="15" customHeight="1" x14ac:dyDescent="0.2">
      <c r="A7" s="8" t="s">
        <v>13</v>
      </c>
      <c r="B7" s="9"/>
      <c r="C7" s="39">
        <v>0.17</v>
      </c>
    </row>
    <row r="8" spans="1:11" ht="15" customHeight="1" thickBot="1" x14ac:dyDescent="0.25">
      <c r="A8" s="11" t="s">
        <v>17</v>
      </c>
      <c r="B8" s="12"/>
      <c r="C8" s="37">
        <v>23</v>
      </c>
    </row>
    <row r="9" spans="1:11" ht="15" customHeight="1" x14ac:dyDescent="0.2">
      <c r="C9" s="27"/>
    </row>
    <row r="10" spans="1:11" ht="15" customHeight="1" thickBot="1" x14ac:dyDescent="0.25">
      <c r="A10" s="4" t="s">
        <v>19</v>
      </c>
      <c r="B10" s="2"/>
      <c r="E10" s="42"/>
      <c r="F10" s="42"/>
      <c r="G10" s="42"/>
      <c r="H10" s="42"/>
    </row>
    <row r="11" spans="1:11" ht="15" customHeight="1" x14ac:dyDescent="0.2">
      <c r="A11" s="21" t="s">
        <v>1</v>
      </c>
      <c r="B11" s="28" t="s">
        <v>3</v>
      </c>
      <c r="C11" s="29" t="s">
        <v>16</v>
      </c>
      <c r="D11" s="40"/>
      <c r="E11" s="43"/>
      <c r="F11" s="44"/>
      <c r="G11" s="44"/>
      <c r="H11" s="42"/>
    </row>
    <row r="12" spans="1:11" ht="15" customHeight="1" x14ac:dyDescent="0.2">
      <c r="A12" s="22" t="s">
        <v>15</v>
      </c>
      <c r="B12" s="17" t="s">
        <v>4</v>
      </c>
      <c r="C12" s="18" t="s">
        <v>0</v>
      </c>
      <c r="D12" s="40"/>
      <c r="E12" s="43"/>
      <c r="F12" s="44"/>
      <c r="G12" s="44"/>
      <c r="H12" s="42"/>
      <c r="I12" s="16"/>
      <c r="J12" s="4"/>
    </row>
    <row r="13" spans="1:11" ht="15" customHeight="1" thickBot="1" x14ac:dyDescent="0.25">
      <c r="A13" s="23">
        <v>37000</v>
      </c>
      <c r="B13" s="24">
        <f>NORMSDIST(LN(A13/C5)/(C6*SQRT(C8/365)))</f>
        <v>0.83061397996838671</v>
      </c>
      <c r="C13" s="41">
        <f>1-NORMSDIST(LN(A13/C5)/(C6*SQRT(C8/365)))</f>
        <v>0.16938602003161329</v>
      </c>
      <c r="D13" s="33"/>
      <c r="E13" s="45"/>
      <c r="F13" s="46"/>
      <c r="G13" s="46"/>
      <c r="H13" s="42"/>
      <c r="I13" s="15"/>
      <c r="J13" s="15"/>
      <c r="K13" s="2"/>
    </row>
    <row r="14" spans="1:11" ht="15" customHeight="1" x14ac:dyDescent="0.2">
      <c r="E14" s="45"/>
      <c r="F14" s="46"/>
      <c r="G14" s="46"/>
      <c r="H14" s="42"/>
      <c r="I14" s="15"/>
      <c r="J14" s="15"/>
      <c r="K14" s="2"/>
    </row>
    <row r="15" spans="1:11" ht="15" customHeight="1" thickBot="1" x14ac:dyDescent="0.25">
      <c r="A15" s="30" t="s">
        <v>18</v>
      </c>
      <c r="E15" s="45"/>
      <c r="F15" s="46"/>
      <c r="G15" s="46"/>
      <c r="H15" s="42"/>
      <c r="I15" s="15"/>
      <c r="J15" s="15"/>
      <c r="K15" s="2"/>
    </row>
    <row r="16" spans="1:11" ht="13.5" customHeight="1" x14ac:dyDescent="0.2">
      <c r="A16" s="21" t="s">
        <v>1</v>
      </c>
      <c r="B16" s="31" t="s">
        <v>3</v>
      </c>
      <c r="C16" s="29" t="s">
        <v>14</v>
      </c>
      <c r="D16" s="40"/>
      <c r="E16" s="45"/>
      <c r="F16" s="46"/>
      <c r="G16" s="46"/>
      <c r="H16" s="42"/>
      <c r="I16" s="15"/>
      <c r="J16" s="15"/>
      <c r="K16" s="2"/>
    </row>
    <row r="17" spans="1:11" ht="15" customHeight="1" x14ac:dyDescent="0.2">
      <c r="A17" s="22" t="s">
        <v>15</v>
      </c>
      <c r="B17" s="25" t="s">
        <v>4</v>
      </c>
      <c r="C17" s="18" t="s">
        <v>0</v>
      </c>
      <c r="D17" s="40"/>
      <c r="E17" s="45"/>
      <c r="F17" s="46"/>
      <c r="G17" s="46"/>
      <c r="H17" s="42"/>
      <c r="I17" s="15"/>
      <c r="J17" s="15"/>
      <c r="K17" s="2"/>
    </row>
    <row r="18" spans="1:11" ht="15" customHeight="1" thickBot="1" x14ac:dyDescent="0.25">
      <c r="A18" s="23">
        <v>34000</v>
      </c>
      <c r="B18" s="26">
        <f>1-NORMSDIST(LN($A$18/$C$5)/($C$7*SQRT($C$8/365)))</f>
        <v>0.84728653736309101</v>
      </c>
      <c r="C18" s="41">
        <f>NORMSDIST(LN(A18/$C$5)/($C$7*SQRT($C$8/365)))</f>
        <v>0.15271346263690899</v>
      </c>
      <c r="D18" s="33"/>
      <c r="E18" s="47"/>
      <c r="F18" s="46"/>
      <c r="G18" s="48"/>
      <c r="H18" s="42"/>
      <c r="I18" s="15"/>
      <c r="J18" s="15"/>
      <c r="K18" s="2"/>
    </row>
    <row r="19" spans="1:11" ht="15" customHeight="1" x14ac:dyDescent="0.2">
      <c r="B19" s="2"/>
      <c r="C19" s="2"/>
      <c r="D19" s="2"/>
      <c r="F19" s="32"/>
      <c r="G19" s="33"/>
      <c r="H19" s="33"/>
      <c r="I19" s="2"/>
      <c r="J19" s="2"/>
      <c r="K19" s="2"/>
    </row>
    <row r="20" spans="1:11" ht="15" customHeight="1" thickBot="1" x14ac:dyDescent="0.25">
      <c r="A20" s="4" t="s">
        <v>5</v>
      </c>
      <c r="F20" s="32"/>
      <c r="G20" s="33"/>
      <c r="H20" s="33"/>
      <c r="I20" s="2"/>
      <c r="J20" s="2"/>
      <c r="K20" s="2"/>
    </row>
    <row r="21" spans="1:11" ht="15" customHeight="1" x14ac:dyDescent="0.2">
      <c r="A21" s="34" t="s">
        <v>3</v>
      </c>
      <c r="B21" s="28" t="s">
        <v>6</v>
      </c>
      <c r="C21" s="29" t="s">
        <v>7</v>
      </c>
      <c r="F21" s="32"/>
      <c r="G21" s="33"/>
      <c r="H21" s="33"/>
      <c r="I21" s="2"/>
      <c r="J21" s="2"/>
      <c r="K21" s="2"/>
    </row>
    <row r="22" spans="1:11" ht="15" customHeight="1" x14ac:dyDescent="0.2">
      <c r="A22" s="35" t="s">
        <v>2</v>
      </c>
      <c r="B22" s="17" t="s">
        <v>15</v>
      </c>
      <c r="C22" s="18" t="s">
        <v>15</v>
      </c>
      <c r="F22" s="32"/>
      <c r="G22" s="33"/>
      <c r="H22" s="33"/>
      <c r="I22" s="2"/>
      <c r="J22" s="2"/>
      <c r="K22" s="2"/>
    </row>
    <row r="23" spans="1:11" ht="15" customHeight="1" thickBot="1" x14ac:dyDescent="0.25">
      <c r="A23" s="36">
        <v>0.98</v>
      </c>
      <c r="B23" s="19">
        <f>EXP(($C$7/100)*SQRT($C$8/365)*-1*NORMSINV(A23))*$C$5</f>
        <v>35488.88309374969</v>
      </c>
      <c r="C23" s="20">
        <f>EXP(($C$6/100)*SQRT($C$8/365)*NORMSINV(A23))*$C$5</f>
        <v>35551.144189776023</v>
      </c>
      <c r="F23" s="32"/>
      <c r="G23" s="33"/>
      <c r="H23" s="33"/>
    </row>
    <row r="24" spans="1:11" ht="15" customHeight="1" x14ac:dyDescent="0.2">
      <c r="B24" s="2"/>
      <c r="C24" s="2"/>
      <c r="F24" s="32"/>
      <c r="G24" s="33"/>
      <c r="H24" s="33"/>
    </row>
    <row r="25" spans="1:11" ht="15" customHeight="1" x14ac:dyDescent="0.2">
      <c r="B25" s="2"/>
      <c r="C25" s="2"/>
      <c r="I25" s="4"/>
      <c r="J25" s="4"/>
    </row>
    <row r="26" spans="1:11" ht="15" customHeight="1" x14ac:dyDescent="0.2">
      <c r="A26" s="32"/>
      <c r="B26" s="33"/>
      <c r="C26" s="33"/>
      <c r="H26" s="14"/>
      <c r="I26" s="14"/>
      <c r="J26" s="14"/>
    </row>
    <row r="27" spans="1:11" ht="15" customHeight="1" x14ac:dyDescent="0.2">
      <c r="A27" s="32"/>
      <c r="B27" s="33"/>
      <c r="C27" s="33"/>
      <c r="H27" s="14"/>
      <c r="I27" s="14"/>
      <c r="J27" s="14"/>
    </row>
    <row r="28" spans="1:11" ht="15" customHeight="1" x14ac:dyDescent="0.2">
      <c r="A28" s="32"/>
      <c r="B28" s="33"/>
      <c r="C28" s="33"/>
      <c r="H28" s="14"/>
      <c r="I28" s="14"/>
      <c r="J28" s="14"/>
    </row>
    <row r="29" spans="1:11" ht="15" customHeight="1" x14ac:dyDescent="0.2">
      <c r="A29" s="32"/>
      <c r="B29" s="33"/>
      <c r="C29" s="33"/>
      <c r="H29" s="14"/>
      <c r="I29" s="14"/>
      <c r="J29" s="14"/>
    </row>
    <row r="30" spans="1:11" ht="15" customHeight="1" x14ac:dyDescent="0.2">
      <c r="A30" s="32"/>
      <c r="B30" s="33"/>
      <c r="C30" s="33"/>
      <c r="H30" s="14"/>
      <c r="I30" s="14"/>
      <c r="J30" s="14"/>
    </row>
    <row r="31" spans="1:11" ht="15" customHeight="1" x14ac:dyDescent="0.2">
      <c r="A31" s="32"/>
      <c r="B31" s="33"/>
      <c r="C31" s="33"/>
      <c r="H31" s="14"/>
      <c r="I31" s="14"/>
      <c r="J31" s="14"/>
    </row>
    <row r="32" spans="1:11" ht="15" customHeight="1" x14ac:dyDescent="0.2">
      <c r="A32" s="32"/>
      <c r="B32" s="33"/>
      <c r="C32" s="33"/>
      <c r="H32" s="14"/>
      <c r="I32" s="14"/>
      <c r="J32" s="14"/>
    </row>
    <row r="33" spans="1:11" ht="15" customHeight="1" x14ac:dyDescent="0.2">
      <c r="A33" s="32"/>
      <c r="B33" s="33"/>
      <c r="C33" s="33"/>
    </row>
    <row r="34" spans="1:11" ht="15" customHeight="1" x14ac:dyDescent="0.2">
      <c r="A34" s="32"/>
      <c r="B34" s="33"/>
      <c r="C34" s="33"/>
    </row>
    <row r="35" spans="1:11" ht="15" customHeight="1" x14ac:dyDescent="0.2">
      <c r="A35" s="32"/>
      <c r="B35" s="33"/>
      <c r="C35" s="33"/>
    </row>
    <row r="43" spans="1:11" ht="15" customHeight="1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ht="15" customHeigh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sheetProtection formatCells="0" formatColumns="0" formatRows="0" insertColumns="0" insertRows="0" insertHyperlinks="0" deleteColumns="0" deleteRows="0" sort="0" autoFilter="0" pivotTables="0"/>
  <mergeCells count="1">
    <mergeCell ref="A43:K45"/>
  </mergeCells>
  <phoneticPr fontId="1" type="noConversion"/>
  <hyperlinks>
    <hyperlink ref="A2" r:id="rId1" xr:uid="{00000000-0004-0000-0000-000000000000}"/>
  </hyperlinks>
  <pageMargins left="0.75" right="0.75" top="1" bottom="1" header="0.5" footer="0.5"/>
  <pageSetup orientation="portrait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Hampshire &amp; Holloway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Options Probability Calculator</dc:title>
  <cp:lastModifiedBy>Microsoft Office User</cp:lastModifiedBy>
  <dcterms:created xsi:type="dcterms:W3CDTF">2005-08-26T19:19:49Z</dcterms:created>
  <dcterms:modified xsi:type="dcterms:W3CDTF">2021-10-27T22:23:54Z</dcterms:modified>
</cp:coreProperties>
</file>