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ding\Back test S&amp;P\"/>
    </mc:Choice>
  </mc:AlternateContent>
  <bookViews>
    <workbookView xWindow="0" yWindow="0" windowWidth="22992" windowHeight="9000" xr2:uid="{0276A0BF-D683-4F55-A17A-FE5335EFC784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1" i="1" l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I248" i="1" s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I32" i="1" s="1"/>
  <c r="H31" i="1"/>
  <c r="G31" i="1"/>
  <c r="H30" i="1"/>
  <c r="G30" i="1"/>
  <c r="I30" i="1" s="1"/>
  <c r="H29" i="1"/>
  <c r="G29" i="1"/>
  <c r="H28" i="1"/>
  <c r="G28" i="1"/>
  <c r="I28" i="1" s="1"/>
  <c r="H27" i="1"/>
  <c r="G27" i="1"/>
  <c r="H26" i="1"/>
  <c r="G26" i="1"/>
  <c r="I26" i="1" s="1"/>
  <c r="H25" i="1"/>
  <c r="G25" i="1"/>
  <c r="H24" i="1"/>
  <c r="G24" i="1"/>
  <c r="H23" i="1"/>
  <c r="G23" i="1"/>
  <c r="H22" i="1"/>
  <c r="G22" i="1"/>
  <c r="H21" i="1"/>
  <c r="G21" i="1"/>
  <c r="H20" i="1"/>
  <c r="G20" i="1"/>
  <c r="I20" i="1" s="1"/>
  <c r="K5" i="1"/>
  <c r="J5" i="1"/>
  <c r="I147" i="1" l="1"/>
  <c r="I40" i="1"/>
  <c r="I96" i="1"/>
  <c r="I249" i="1"/>
  <c r="I253" i="1"/>
  <c r="I257" i="1"/>
  <c r="I261" i="1"/>
  <c r="I289" i="1"/>
  <c r="I293" i="1"/>
  <c r="I313" i="1"/>
  <c r="I317" i="1"/>
  <c r="I321" i="1"/>
  <c r="I41" i="1"/>
  <c r="I73" i="1"/>
  <c r="I77" i="1"/>
  <c r="I97" i="1"/>
  <c r="I105" i="1"/>
  <c r="I109" i="1"/>
  <c r="I125" i="1"/>
  <c r="I185" i="1"/>
  <c r="I189" i="1"/>
  <c r="I193" i="1"/>
  <c r="I197" i="1"/>
  <c r="I225" i="1"/>
  <c r="I229" i="1"/>
  <c r="I256" i="1"/>
  <c r="I312" i="1"/>
  <c r="I112" i="1"/>
  <c r="I114" i="1"/>
  <c r="I116" i="1"/>
  <c r="I118" i="1"/>
  <c r="I120" i="1"/>
  <c r="I122" i="1"/>
  <c r="I128" i="1"/>
  <c r="I130" i="1"/>
  <c r="I132" i="1"/>
  <c r="I134" i="1"/>
  <c r="I136" i="1"/>
  <c r="I144" i="1"/>
  <c r="I146" i="1"/>
  <c r="I148" i="1"/>
  <c r="I150" i="1"/>
  <c r="I152" i="1"/>
  <c r="I160" i="1"/>
  <c r="I168" i="1"/>
  <c r="I170" i="1"/>
  <c r="I172" i="1"/>
  <c r="I174" i="1"/>
  <c r="I176" i="1"/>
  <c r="I178" i="1"/>
  <c r="I180" i="1"/>
  <c r="I182" i="1"/>
  <c r="I184" i="1"/>
  <c r="I200" i="1"/>
  <c r="I202" i="1"/>
  <c r="I204" i="1"/>
  <c r="I206" i="1"/>
  <c r="I208" i="1"/>
  <c r="I210" i="1"/>
  <c r="I212" i="1"/>
  <c r="I214" i="1"/>
  <c r="I216" i="1"/>
  <c r="I224" i="1"/>
  <c r="I232" i="1"/>
  <c r="I234" i="1"/>
  <c r="I236" i="1"/>
  <c r="I238" i="1"/>
  <c r="I240" i="1"/>
  <c r="I242" i="1"/>
  <c r="I244" i="1"/>
  <c r="I246" i="1"/>
  <c r="I27" i="1"/>
  <c r="I104" i="1"/>
  <c r="I203" i="1"/>
  <c r="I207" i="1"/>
  <c r="I211" i="1"/>
  <c r="I215" i="1"/>
  <c r="I320" i="1"/>
  <c r="I51" i="1"/>
  <c r="I55" i="1"/>
  <c r="I138" i="1"/>
  <c r="I267" i="1"/>
  <c r="I48" i="1"/>
  <c r="I50" i="1"/>
  <c r="I52" i="1"/>
  <c r="I54" i="1"/>
  <c r="I56" i="1"/>
  <c r="I58" i="1"/>
  <c r="I60" i="1"/>
  <c r="I62" i="1"/>
  <c r="I64" i="1"/>
  <c r="I72" i="1"/>
  <c r="I80" i="1"/>
  <c r="I82" i="1"/>
  <c r="I84" i="1"/>
  <c r="I86" i="1"/>
  <c r="I88" i="1"/>
  <c r="I90" i="1"/>
  <c r="I92" i="1"/>
  <c r="I94" i="1"/>
  <c r="I113" i="1"/>
  <c r="I137" i="1"/>
  <c r="I192" i="1"/>
  <c r="I264" i="1"/>
  <c r="I266" i="1"/>
  <c r="I268" i="1"/>
  <c r="I270" i="1"/>
  <c r="I272" i="1"/>
  <c r="I274" i="1"/>
  <c r="I276" i="1"/>
  <c r="I278" i="1"/>
  <c r="I280" i="1"/>
  <c r="I288" i="1"/>
  <c r="I296" i="1"/>
  <c r="I298" i="1"/>
  <c r="I300" i="1"/>
  <c r="I302" i="1"/>
  <c r="I304" i="1"/>
  <c r="I306" i="1"/>
  <c r="I308" i="1"/>
  <c r="I310" i="1"/>
  <c r="I83" i="1"/>
  <c r="I239" i="1"/>
  <c r="I243" i="1"/>
  <c r="I247" i="1"/>
  <c r="I307" i="1"/>
  <c r="I311" i="1"/>
  <c r="I29" i="1"/>
  <c r="I87" i="1"/>
  <c r="I135" i="1"/>
  <c r="I167" i="1"/>
  <c r="I179" i="1"/>
  <c r="I45" i="1"/>
  <c r="I141" i="1"/>
  <c r="I131" i="1"/>
  <c r="I163" i="1"/>
  <c r="I25" i="1"/>
  <c r="I63" i="1"/>
  <c r="I65" i="1"/>
  <c r="I69" i="1"/>
  <c r="I121" i="1"/>
  <c r="I151" i="1"/>
  <c r="I153" i="1"/>
  <c r="I157" i="1"/>
  <c r="I217" i="1"/>
  <c r="I221" i="1"/>
  <c r="I273" i="1"/>
  <c r="I277" i="1"/>
  <c r="I281" i="1"/>
  <c r="I285" i="1"/>
  <c r="I33" i="1"/>
  <c r="I37" i="1"/>
  <c r="I39" i="1"/>
  <c r="I67" i="1"/>
  <c r="I71" i="1"/>
  <c r="I101" i="1"/>
  <c r="I155" i="1"/>
  <c r="I159" i="1"/>
  <c r="I161" i="1"/>
  <c r="I165" i="1"/>
  <c r="I191" i="1"/>
  <c r="I219" i="1"/>
  <c r="I223" i="1"/>
  <c r="I251" i="1"/>
  <c r="I255" i="1"/>
  <c r="I283" i="1"/>
  <c r="I287" i="1"/>
  <c r="I23" i="1"/>
  <c r="I34" i="1"/>
  <c r="I36" i="1"/>
  <c r="I38" i="1"/>
  <c r="I43" i="1"/>
  <c r="I47" i="1"/>
  <c r="I49" i="1"/>
  <c r="I53" i="1"/>
  <c r="I66" i="1"/>
  <c r="I68" i="1"/>
  <c r="I70" i="1"/>
  <c r="I75" i="1"/>
  <c r="I79" i="1"/>
  <c r="I81" i="1"/>
  <c r="I85" i="1"/>
  <c r="I98" i="1"/>
  <c r="I100" i="1"/>
  <c r="I102" i="1"/>
  <c r="I123" i="1"/>
  <c r="I127" i="1"/>
  <c r="I129" i="1"/>
  <c r="I139" i="1"/>
  <c r="I143" i="1"/>
  <c r="I145" i="1"/>
  <c r="I154" i="1"/>
  <c r="I156" i="1"/>
  <c r="I158" i="1"/>
  <c r="I169" i="1"/>
  <c r="I173" i="1"/>
  <c r="I186" i="1"/>
  <c r="I188" i="1"/>
  <c r="I190" i="1"/>
  <c r="I195" i="1"/>
  <c r="I199" i="1"/>
  <c r="I201" i="1"/>
  <c r="I205" i="1"/>
  <c r="I218" i="1"/>
  <c r="I220" i="1"/>
  <c r="I222" i="1"/>
  <c r="I227" i="1"/>
  <c r="I231" i="1"/>
  <c r="I233" i="1"/>
  <c r="I237" i="1"/>
  <c r="I250" i="1"/>
  <c r="I252" i="1"/>
  <c r="I254" i="1"/>
  <c r="I265" i="1"/>
  <c r="I269" i="1"/>
  <c r="I282" i="1"/>
  <c r="I284" i="1"/>
  <c r="I286" i="1"/>
  <c r="I291" i="1"/>
  <c r="I295" i="1"/>
  <c r="I297" i="1"/>
  <c r="I301" i="1"/>
  <c r="I314" i="1"/>
  <c r="I316" i="1"/>
  <c r="I318" i="1"/>
  <c r="I22" i="1"/>
  <c r="I24" i="1"/>
  <c r="I42" i="1"/>
  <c r="I44" i="1"/>
  <c r="I46" i="1"/>
  <c r="I57" i="1"/>
  <c r="I61" i="1"/>
  <c r="I74" i="1"/>
  <c r="I76" i="1"/>
  <c r="I78" i="1"/>
  <c r="I89" i="1"/>
  <c r="I93" i="1"/>
  <c r="I106" i="1"/>
  <c r="I108" i="1"/>
  <c r="I110" i="1"/>
  <c r="I117" i="1"/>
  <c r="I124" i="1"/>
  <c r="I126" i="1"/>
  <c r="I133" i="1"/>
  <c r="I140" i="1"/>
  <c r="I142" i="1"/>
  <c r="I149" i="1"/>
  <c r="I162" i="1"/>
  <c r="I164" i="1"/>
  <c r="I166" i="1"/>
  <c r="I177" i="1"/>
  <c r="I181" i="1"/>
  <c r="I194" i="1"/>
  <c r="I196" i="1"/>
  <c r="I198" i="1"/>
  <c r="I209" i="1"/>
  <c r="I213" i="1"/>
  <c r="I226" i="1"/>
  <c r="I228" i="1"/>
  <c r="I230" i="1"/>
  <c r="I241" i="1"/>
  <c r="I245" i="1"/>
  <c r="I258" i="1"/>
  <c r="I260" i="1"/>
  <c r="I262" i="1"/>
  <c r="I290" i="1"/>
  <c r="I292" i="1"/>
  <c r="I294" i="1"/>
  <c r="I305" i="1"/>
  <c r="I309" i="1"/>
  <c r="I31" i="1"/>
  <c r="I95" i="1"/>
  <c r="I103" i="1"/>
  <c r="I111" i="1"/>
  <c r="I119" i="1"/>
  <c r="I175" i="1"/>
  <c r="I183" i="1"/>
  <c r="I263" i="1"/>
  <c r="I271" i="1"/>
  <c r="I279" i="1"/>
  <c r="I303" i="1"/>
  <c r="I319" i="1"/>
  <c r="I21" i="1"/>
  <c r="I35" i="1"/>
  <c r="I59" i="1"/>
  <c r="I91" i="1"/>
  <c r="I99" i="1"/>
  <c r="I107" i="1"/>
  <c r="I115" i="1"/>
  <c r="I171" i="1"/>
  <c r="I187" i="1"/>
  <c r="I235" i="1"/>
  <c r="I259" i="1"/>
  <c r="I275" i="1"/>
  <c r="I299" i="1"/>
  <c r="I315" i="1"/>
  <c r="J24" i="1" l="1"/>
  <c r="J25" i="1" s="1"/>
  <c r="J26" i="1" s="1"/>
  <c r="J27" i="1" s="1"/>
  <c r="J28" i="1" s="1"/>
  <c r="J29" i="1" s="1"/>
  <c r="J30" i="1" l="1"/>
  <c r="K28" i="1"/>
  <c r="K29" i="1" s="1"/>
  <c r="K30" i="1" l="1"/>
  <c r="J31" i="1"/>
  <c r="K31" i="1" l="1"/>
  <c r="J32" i="1"/>
  <c r="K32" i="1" l="1"/>
  <c r="J33" i="1"/>
  <c r="K33" i="1" l="1"/>
  <c r="J34" i="1"/>
  <c r="K34" i="1" l="1"/>
  <c r="J35" i="1"/>
  <c r="K35" i="1" l="1"/>
  <c r="J36" i="1"/>
  <c r="K36" i="1" l="1"/>
  <c r="J37" i="1"/>
  <c r="K37" i="1" l="1"/>
  <c r="J38" i="1"/>
  <c r="K38" i="1" l="1"/>
  <c r="J39" i="1"/>
  <c r="K39" i="1" l="1"/>
  <c r="J40" i="1"/>
  <c r="K40" i="1" l="1"/>
  <c r="J41" i="1"/>
  <c r="K41" i="1" l="1"/>
  <c r="J42" i="1"/>
  <c r="K42" i="1" l="1"/>
  <c r="J43" i="1"/>
  <c r="K43" i="1" l="1"/>
  <c r="J44" i="1"/>
  <c r="K44" i="1" l="1"/>
  <c r="J45" i="1"/>
  <c r="K45" i="1" l="1"/>
  <c r="J46" i="1"/>
  <c r="K46" i="1" l="1"/>
  <c r="J47" i="1"/>
  <c r="K47" i="1" l="1"/>
  <c r="J48" i="1"/>
  <c r="K48" i="1" l="1"/>
  <c r="J49" i="1"/>
  <c r="K49" i="1" l="1"/>
  <c r="J50" i="1"/>
  <c r="K50" i="1" l="1"/>
  <c r="J51" i="1"/>
  <c r="K51" i="1" l="1"/>
  <c r="J52" i="1"/>
  <c r="K52" i="1" l="1"/>
  <c r="J53" i="1"/>
  <c r="K53" i="1" l="1"/>
  <c r="J54" i="1"/>
  <c r="K54" i="1" l="1"/>
  <c r="J55" i="1"/>
  <c r="K55" i="1" l="1"/>
  <c r="J56" i="1"/>
  <c r="K56" i="1" l="1"/>
  <c r="J57" i="1"/>
  <c r="K57" i="1" l="1"/>
  <c r="J58" i="1"/>
  <c r="K58" i="1" l="1"/>
  <c r="J59" i="1"/>
  <c r="K59" i="1" l="1"/>
  <c r="J60" i="1"/>
  <c r="K60" i="1" l="1"/>
  <c r="J61" i="1"/>
  <c r="K61" i="1" l="1"/>
  <c r="J62" i="1"/>
  <c r="K62" i="1" l="1"/>
  <c r="J63" i="1"/>
  <c r="K63" i="1" l="1"/>
  <c r="J64" i="1"/>
  <c r="K64" i="1" l="1"/>
  <c r="J65" i="1"/>
  <c r="K65" i="1" l="1"/>
  <c r="J66" i="1"/>
  <c r="K66" i="1" l="1"/>
  <c r="J67" i="1"/>
  <c r="K67" i="1" l="1"/>
  <c r="J68" i="1"/>
  <c r="K68" i="1" l="1"/>
  <c r="J69" i="1"/>
  <c r="K69" i="1" l="1"/>
  <c r="J70" i="1"/>
  <c r="K70" i="1" l="1"/>
  <c r="J71" i="1"/>
  <c r="K71" i="1" l="1"/>
  <c r="J72" i="1"/>
  <c r="K72" i="1" l="1"/>
  <c r="J73" i="1"/>
  <c r="K73" i="1" l="1"/>
  <c r="J74" i="1"/>
  <c r="K74" i="1" l="1"/>
  <c r="J75" i="1"/>
  <c r="K75" i="1" l="1"/>
  <c r="J76" i="1"/>
  <c r="K76" i="1" l="1"/>
  <c r="J77" i="1"/>
  <c r="K77" i="1" l="1"/>
  <c r="J78" i="1"/>
  <c r="K78" i="1" l="1"/>
  <c r="J79" i="1"/>
  <c r="K79" i="1" l="1"/>
  <c r="J80" i="1"/>
  <c r="K80" i="1" l="1"/>
  <c r="J81" i="1"/>
  <c r="K81" i="1" l="1"/>
  <c r="J82" i="1"/>
  <c r="K82" i="1" l="1"/>
  <c r="J83" i="1"/>
  <c r="K83" i="1" l="1"/>
  <c r="J84" i="1"/>
  <c r="K84" i="1" l="1"/>
  <c r="J85" i="1"/>
  <c r="K85" i="1" l="1"/>
  <c r="J86" i="1"/>
  <c r="K86" i="1" l="1"/>
  <c r="J87" i="1"/>
  <c r="K87" i="1" l="1"/>
  <c r="J88" i="1"/>
  <c r="K88" i="1" l="1"/>
  <c r="J89" i="1"/>
  <c r="K89" i="1" l="1"/>
  <c r="J90" i="1"/>
  <c r="K90" i="1" l="1"/>
  <c r="J91" i="1"/>
  <c r="K91" i="1" l="1"/>
  <c r="J92" i="1"/>
  <c r="K92" i="1" l="1"/>
  <c r="J93" i="1"/>
  <c r="K93" i="1" l="1"/>
  <c r="J94" i="1"/>
  <c r="K94" i="1" l="1"/>
  <c r="J95" i="1"/>
  <c r="K95" i="1" l="1"/>
  <c r="J96" i="1"/>
  <c r="K96" i="1" l="1"/>
  <c r="J97" i="1"/>
  <c r="K97" i="1" l="1"/>
  <c r="J98" i="1"/>
  <c r="K98" i="1" l="1"/>
  <c r="J99" i="1"/>
  <c r="K99" i="1" l="1"/>
  <c r="J100" i="1"/>
  <c r="K100" i="1" l="1"/>
  <c r="J101" i="1"/>
  <c r="K101" i="1" l="1"/>
  <c r="J102" i="1"/>
  <c r="K102" i="1" l="1"/>
  <c r="J103" i="1"/>
  <c r="K103" i="1" l="1"/>
  <c r="J104" i="1"/>
  <c r="K104" i="1" l="1"/>
  <c r="J105" i="1"/>
  <c r="K105" i="1" l="1"/>
  <c r="J106" i="1"/>
  <c r="K106" i="1" l="1"/>
  <c r="J107" i="1"/>
  <c r="K107" i="1" l="1"/>
  <c r="J108" i="1"/>
  <c r="K108" i="1" l="1"/>
  <c r="J109" i="1"/>
  <c r="K109" i="1" l="1"/>
  <c r="J110" i="1"/>
  <c r="K110" i="1" l="1"/>
  <c r="J111" i="1"/>
  <c r="K111" i="1" l="1"/>
  <c r="J112" i="1"/>
  <c r="K112" i="1" l="1"/>
  <c r="J113" i="1"/>
  <c r="K113" i="1" l="1"/>
  <c r="J114" i="1"/>
  <c r="K114" i="1" l="1"/>
  <c r="J115" i="1"/>
  <c r="K115" i="1" l="1"/>
  <c r="J116" i="1"/>
  <c r="K116" i="1" l="1"/>
  <c r="J117" i="1"/>
  <c r="K117" i="1" l="1"/>
  <c r="J118" i="1"/>
  <c r="K118" i="1" l="1"/>
  <c r="J119" i="1"/>
  <c r="K119" i="1" l="1"/>
  <c r="J120" i="1"/>
  <c r="K120" i="1" l="1"/>
  <c r="J121" i="1"/>
  <c r="K121" i="1" l="1"/>
  <c r="J122" i="1"/>
  <c r="K122" i="1" l="1"/>
  <c r="J123" i="1"/>
  <c r="K123" i="1" l="1"/>
  <c r="J124" i="1"/>
  <c r="K124" i="1" l="1"/>
  <c r="J125" i="1"/>
  <c r="K125" i="1" l="1"/>
  <c r="J126" i="1"/>
  <c r="K126" i="1" l="1"/>
  <c r="J127" i="1"/>
  <c r="K127" i="1" l="1"/>
  <c r="J128" i="1"/>
  <c r="K128" i="1" l="1"/>
  <c r="J129" i="1"/>
  <c r="K129" i="1" l="1"/>
  <c r="J130" i="1"/>
  <c r="K130" i="1" l="1"/>
  <c r="J131" i="1"/>
  <c r="K131" i="1" l="1"/>
  <c r="J132" i="1"/>
  <c r="K132" i="1" l="1"/>
  <c r="J133" i="1"/>
  <c r="K133" i="1" l="1"/>
  <c r="J134" i="1"/>
  <c r="K134" i="1" l="1"/>
  <c r="J135" i="1"/>
  <c r="K135" i="1" l="1"/>
  <c r="J136" i="1"/>
  <c r="K136" i="1" l="1"/>
  <c r="J137" i="1"/>
  <c r="K137" i="1" l="1"/>
  <c r="J138" i="1"/>
  <c r="K138" i="1" l="1"/>
  <c r="J139" i="1"/>
  <c r="K139" i="1" l="1"/>
  <c r="J140" i="1"/>
  <c r="K140" i="1" l="1"/>
  <c r="J141" i="1"/>
  <c r="K141" i="1" l="1"/>
  <c r="J142" i="1"/>
  <c r="K142" i="1" l="1"/>
  <c r="J143" i="1"/>
  <c r="K143" i="1" l="1"/>
  <c r="J144" i="1"/>
  <c r="K144" i="1" l="1"/>
  <c r="J145" i="1"/>
  <c r="K145" i="1" l="1"/>
  <c r="J146" i="1"/>
  <c r="K146" i="1" l="1"/>
  <c r="J147" i="1"/>
  <c r="K147" i="1" l="1"/>
  <c r="J148" i="1"/>
  <c r="K148" i="1" l="1"/>
  <c r="J149" i="1"/>
  <c r="K149" i="1" l="1"/>
  <c r="J150" i="1"/>
  <c r="K150" i="1" l="1"/>
  <c r="J151" i="1"/>
  <c r="K151" i="1" l="1"/>
  <c r="J152" i="1"/>
  <c r="K152" i="1" l="1"/>
  <c r="J153" i="1"/>
  <c r="K153" i="1" l="1"/>
  <c r="J154" i="1"/>
  <c r="K154" i="1" l="1"/>
  <c r="J155" i="1"/>
  <c r="K155" i="1" l="1"/>
  <c r="J156" i="1"/>
  <c r="K156" i="1" l="1"/>
  <c r="J157" i="1"/>
  <c r="K157" i="1" l="1"/>
  <c r="J158" i="1"/>
  <c r="K158" i="1" l="1"/>
  <c r="J159" i="1"/>
  <c r="K159" i="1" l="1"/>
  <c r="J160" i="1"/>
  <c r="K160" i="1" l="1"/>
  <c r="J161" i="1"/>
  <c r="K161" i="1" l="1"/>
  <c r="J162" i="1"/>
  <c r="K162" i="1" l="1"/>
  <c r="J163" i="1"/>
  <c r="K163" i="1" l="1"/>
  <c r="J164" i="1"/>
  <c r="K164" i="1" l="1"/>
  <c r="J165" i="1"/>
  <c r="K165" i="1" l="1"/>
  <c r="J166" i="1"/>
  <c r="K166" i="1" l="1"/>
  <c r="J167" i="1"/>
  <c r="K167" i="1" l="1"/>
  <c r="J168" i="1"/>
  <c r="K168" i="1" l="1"/>
  <c r="J169" i="1"/>
  <c r="K169" i="1" l="1"/>
  <c r="J170" i="1"/>
  <c r="K170" i="1" l="1"/>
  <c r="J171" i="1"/>
  <c r="K171" i="1" l="1"/>
  <c r="J172" i="1"/>
  <c r="K172" i="1" l="1"/>
  <c r="J173" i="1"/>
  <c r="K173" i="1" l="1"/>
  <c r="J174" i="1"/>
  <c r="K174" i="1" l="1"/>
  <c r="J175" i="1"/>
  <c r="K175" i="1" l="1"/>
  <c r="J176" i="1"/>
  <c r="K176" i="1" l="1"/>
  <c r="J177" i="1"/>
  <c r="K177" i="1" l="1"/>
  <c r="J178" i="1"/>
  <c r="K178" i="1" l="1"/>
  <c r="J179" i="1"/>
  <c r="K179" i="1" l="1"/>
  <c r="J180" i="1"/>
  <c r="K180" i="1" l="1"/>
  <c r="J181" i="1"/>
  <c r="K181" i="1" l="1"/>
  <c r="J182" i="1"/>
  <c r="K182" i="1" l="1"/>
  <c r="J183" i="1"/>
  <c r="K183" i="1" l="1"/>
  <c r="J184" i="1"/>
  <c r="K184" i="1" l="1"/>
  <c r="J185" i="1"/>
  <c r="K185" i="1" l="1"/>
  <c r="J186" i="1"/>
  <c r="K186" i="1" l="1"/>
  <c r="J187" i="1"/>
  <c r="K187" i="1" l="1"/>
  <c r="J188" i="1"/>
  <c r="K188" i="1" l="1"/>
  <c r="J189" i="1"/>
  <c r="K189" i="1" l="1"/>
  <c r="J190" i="1"/>
  <c r="K190" i="1" l="1"/>
  <c r="J191" i="1"/>
  <c r="K191" i="1" l="1"/>
  <c r="J192" i="1"/>
  <c r="K192" i="1" l="1"/>
  <c r="J193" i="1"/>
  <c r="K193" i="1" l="1"/>
  <c r="J194" i="1"/>
  <c r="K194" i="1" l="1"/>
  <c r="J195" i="1"/>
  <c r="K195" i="1" l="1"/>
  <c r="J196" i="1"/>
  <c r="K196" i="1" l="1"/>
  <c r="J197" i="1"/>
  <c r="K197" i="1" l="1"/>
  <c r="J198" i="1"/>
  <c r="K198" i="1" l="1"/>
  <c r="J199" i="1"/>
  <c r="K199" i="1" l="1"/>
  <c r="J200" i="1"/>
  <c r="K200" i="1" l="1"/>
  <c r="J201" i="1"/>
  <c r="K201" i="1" l="1"/>
  <c r="J202" i="1"/>
  <c r="K202" i="1" l="1"/>
  <c r="J203" i="1"/>
  <c r="K203" i="1" l="1"/>
  <c r="J204" i="1"/>
  <c r="K204" i="1" l="1"/>
  <c r="J205" i="1"/>
  <c r="K205" i="1" l="1"/>
  <c r="J206" i="1"/>
  <c r="K206" i="1" l="1"/>
  <c r="J207" i="1"/>
  <c r="K207" i="1" l="1"/>
  <c r="J208" i="1"/>
  <c r="K208" i="1" l="1"/>
  <c r="J209" i="1"/>
  <c r="K209" i="1" l="1"/>
  <c r="J210" i="1"/>
  <c r="K210" i="1" l="1"/>
  <c r="J211" i="1"/>
  <c r="K211" i="1" l="1"/>
  <c r="J212" i="1"/>
  <c r="K212" i="1" l="1"/>
  <c r="J213" i="1"/>
  <c r="K213" i="1" l="1"/>
  <c r="J214" i="1"/>
  <c r="K214" i="1" l="1"/>
  <c r="J215" i="1"/>
  <c r="K215" i="1" l="1"/>
  <c r="J216" i="1"/>
  <c r="K216" i="1" l="1"/>
  <c r="J217" i="1"/>
  <c r="K217" i="1" l="1"/>
  <c r="J218" i="1"/>
  <c r="K218" i="1" l="1"/>
  <c r="J219" i="1"/>
  <c r="K219" i="1" l="1"/>
  <c r="J220" i="1"/>
  <c r="K220" i="1" l="1"/>
  <c r="J221" i="1"/>
  <c r="K221" i="1" l="1"/>
  <c r="J222" i="1"/>
  <c r="K222" i="1" l="1"/>
  <c r="J223" i="1"/>
  <c r="K223" i="1" l="1"/>
  <c r="J224" i="1"/>
  <c r="K224" i="1" l="1"/>
  <c r="J225" i="1"/>
  <c r="K225" i="1" l="1"/>
  <c r="J226" i="1"/>
  <c r="K226" i="1" l="1"/>
  <c r="J227" i="1"/>
  <c r="K227" i="1" l="1"/>
  <c r="J228" i="1"/>
  <c r="K228" i="1" l="1"/>
  <c r="J229" i="1"/>
  <c r="K229" i="1" l="1"/>
  <c r="J230" i="1"/>
  <c r="K230" i="1" l="1"/>
  <c r="J231" i="1"/>
  <c r="K231" i="1" l="1"/>
  <c r="J232" i="1"/>
  <c r="K232" i="1" l="1"/>
  <c r="J233" i="1"/>
  <c r="K233" i="1" l="1"/>
  <c r="J234" i="1"/>
  <c r="K234" i="1" l="1"/>
  <c r="J235" i="1"/>
  <c r="K235" i="1" l="1"/>
  <c r="J236" i="1"/>
  <c r="K236" i="1" l="1"/>
  <c r="J237" i="1"/>
  <c r="K237" i="1" l="1"/>
  <c r="J238" i="1"/>
  <c r="K238" i="1" l="1"/>
  <c r="J239" i="1"/>
  <c r="K239" i="1" l="1"/>
  <c r="J240" i="1"/>
  <c r="K240" i="1" l="1"/>
  <c r="J241" i="1"/>
  <c r="K241" i="1" l="1"/>
  <c r="J242" i="1"/>
  <c r="K242" i="1" l="1"/>
  <c r="J243" i="1"/>
  <c r="K243" i="1" l="1"/>
  <c r="J244" i="1"/>
  <c r="K244" i="1" l="1"/>
  <c r="J245" i="1"/>
  <c r="K245" i="1" l="1"/>
  <c r="J246" i="1"/>
  <c r="K246" i="1" l="1"/>
  <c r="J247" i="1"/>
  <c r="K247" i="1" l="1"/>
  <c r="J248" i="1"/>
  <c r="K248" i="1" l="1"/>
  <c r="J249" i="1"/>
  <c r="K249" i="1" l="1"/>
  <c r="J250" i="1"/>
  <c r="K250" i="1" l="1"/>
  <c r="J251" i="1"/>
  <c r="K251" i="1" l="1"/>
  <c r="J252" i="1"/>
  <c r="K252" i="1" l="1"/>
  <c r="J253" i="1"/>
  <c r="K253" i="1" l="1"/>
  <c r="J254" i="1"/>
  <c r="K254" i="1" l="1"/>
  <c r="J255" i="1"/>
  <c r="K255" i="1" l="1"/>
  <c r="J256" i="1"/>
  <c r="K256" i="1" l="1"/>
  <c r="J257" i="1"/>
  <c r="K257" i="1" l="1"/>
  <c r="J258" i="1"/>
  <c r="K258" i="1" l="1"/>
  <c r="J259" i="1"/>
  <c r="K259" i="1" l="1"/>
  <c r="J260" i="1"/>
  <c r="K260" i="1" l="1"/>
  <c r="J261" i="1"/>
  <c r="K261" i="1" l="1"/>
  <c r="J262" i="1"/>
  <c r="K262" i="1" l="1"/>
  <c r="J263" i="1"/>
  <c r="K263" i="1" l="1"/>
  <c r="J264" i="1"/>
  <c r="K264" i="1" l="1"/>
  <c r="J265" i="1"/>
  <c r="K265" i="1" l="1"/>
  <c r="J266" i="1"/>
  <c r="K266" i="1" l="1"/>
  <c r="J267" i="1"/>
  <c r="K267" i="1" l="1"/>
  <c r="J268" i="1"/>
  <c r="K268" i="1" l="1"/>
  <c r="J269" i="1"/>
  <c r="K269" i="1" l="1"/>
  <c r="J270" i="1"/>
  <c r="K270" i="1" l="1"/>
  <c r="J271" i="1"/>
  <c r="K271" i="1" l="1"/>
  <c r="J272" i="1"/>
  <c r="K272" i="1" l="1"/>
  <c r="J273" i="1"/>
  <c r="K273" i="1" l="1"/>
  <c r="J274" i="1"/>
  <c r="K274" i="1" l="1"/>
  <c r="J275" i="1"/>
  <c r="K275" i="1" l="1"/>
  <c r="J276" i="1"/>
  <c r="K276" i="1" l="1"/>
  <c r="J277" i="1"/>
  <c r="K277" i="1" l="1"/>
  <c r="J278" i="1"/>
  <c r="K278" i="1" l="1"/>
  <c r="J279" i="1"/>
  <c r="K279" i="1" l="1"/>
  <c r="J280" i="1"/>
  <c r="K280" i="1" l="1"/>
  <c r="J281" i="1"/>
  <c r="K281" i="1" l="1"/>
  <c r="J282" i="1"/>
  <c r="K282" i="1" l="1"/>
  <c r="J283" i="1"/>
  <c r="K283" i="1" l="1"/>
  <c r="J284" i="1"/>
  <c r="K284" i="1" l="1"/>
  <c r="J285" i="1"/>
  <c r="K285" i="1" l="1"/>
  <c r="J286" i="1"/>
  <c r="K286" i="1" l="1"/>
  <c r="J287" i="1"/>
  <c r="K287" i="1" l="1"/>
  <c r="J288" i="1"/>
  <c r="K288" i="1" l="1"/>
  <c r="J289" i="1"/>
  <c r="K289" i="1" l="1"/>
  <c r="J290" i="1"/>
  <c r="K290" i="1" l="1"/>
  <c r="J291" i="1"/>
  <c r="K291" i="1" l="1"/>
  <c r="J292" i="1"/>
  <c r="K292" i="1" l="1"/>
  <c r="J293" i="1"/>
  <c r="K293" i="1" l="1"/>
  <c r="J294" i="1"/>
  <c r="K294" i="1" l="1"/>
  <c r="J295" i="1"/>
  <c r="K295" i="1" l="1"/>
  <c r="J296" i="1"/>
  <c r="K296" i="1" l="1"/>
  <c r="J297" i="1"/>
  <c r="K297" i="1" l="1"/>
  <c r="J298" i="1"/>
  <c r="K298" i="1" l="1"/>
  <c r="J299" i="1"/>
  <c r="K299" i="1" l="1"/>
  <c r="J300" i="1"/>
  <c r="K300" i="1" l="1"/>
  <c r="J301" i="1"/>
  <c r="K301" i="1" l="1"/>
  <c r="J302" i="1"/>
  <c r="K302" i="1" l="1"/>
  <c r="J303" i="1"/>
  <c r="K303" i="1" l="1"/>
  <c r="J304" i="1"/>
  <c r="K304" i="1" l="1"/>
  <c r="J305" i="1"/>
  <c r="K305" i="1" l="1"/>
  <c r="J306" i="1"/>
  <c r="K306" i="1" l="1"/>
  <c r="J307" i="1"/>
  <c r="K307" i="1" l="1"/>
  <c r="J308" i="1"/>
  <c r="K308" i="1" l="1"/>
  <c r="J309" i="1"/>
  <c r="K309" i="1" l="1"/>
  <c r="J310" i="1"/>
  <c r="K310" i="1" l="1"/>
  <c r="J311" i="1"/>
  <c r="K311" i="1" l="1"/>
  <c r="J312" i="1"/>
  <c r="K312" i="1" l="1"/>
  <c r="J313" i="1"/>
  <c r="K313" i="1" l="1"/>
  <c r="J314" i="1"/>
  <c r="K314" i="1" l="1"/>
  <c r="J315" i="1"/>
  <c r="K315" i="1" l="1"/>
  <c r="J316" i="1"/>
  <c r="K316" i="1" l="1"/>
  <c r="J317" i="1"/>
  <c r="K317" i="1" l="1"/>
  <c r="J318" i="1"/>
  <c r="K318" i="1" l="1"/>
  <c r="J319" i="1"/>
  <c r="K319" i="1" l="1"/>
  <c r="J320" i="1"/>
  <c r="K320" i="1" l="1"/>
  <c r="J321" i="1"/>
  <c r="K321" i="1" l="1"/>
</calcChain>
</file>

<file path=xl/sharedStrings.xml><?xml version="1.0" encoding="utf-8"?>
<sst xmlns="http://schemas.openxmlformats.org/spreadsheetml/2006/main" count="12" uniqueCount="12">
  <si>
    <t>Control (D)</t>
  </si>
  <si>
    <t>Date</t>
  </si>
  <si>
    <t>Open</t>
  </si>
  <si>
    <t>High</t>
  </si>
  <si>
    <t>Low</t>
  </si>
  <si>
    <t>Close</t>
  </si>
  <si>
    <t>Stochastic</t>
  </si>
  <si>
    <t>min</t>
  </si>
  <si>
    <t>max</t>
  </si>
  <si>
    <t>%K</t>
  </si>
  <si>
    <t>Slow %K</t>
  </si>
  <si>
    <t>%D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</si>
</sst>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4" xfId="0" applyNumberFormat="1" applyBorder="1"/>
    <xf numFmtId="0" fontId="0" fillId="0" borderId="0" xfId="0" applyBorder="1"/>
    <xf numFmtId="14" fontId="0" fillId="0" borderId="5" xfId="0" applyNumberFormat="1" applyBorder="1"/>
    <xf numFmtId="0" fontId="0" fillId="0" borderId="6" xfId="0" applyBorder="1"/>
    <xf numFmtId="14" fontId="0" fillId="0" borderId="7" xfId="0" applyNumberFormat="1" applyBorder="1"/>
    <xf numFmtId="0" fontId="0" fillId="0" borderId="8" xfId="0" applyBorder="1"/>
    <xf numFmtId="14" fontId="0" fillId="0" borderId="0" xfId="0" applyNumberFormat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Border="1"/>
    <xf numFmtId="0" fontId="0" fillId="0" borderId="10" xfId="0" applyBorder="1"/>
    <xf numFmtId="2" fontId="0" fillId="0" borderId="10" xfId="0" applyNumberFormat="1" applyBorder="1"/>
    <xf numFmtId="2" fontId="0" fillId="0" borderId="0" xfId="0" applyNumberFormat="1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9DEE-220A-4B11-9039-2DCB267F9B67}">
  <dimension ref="B1:K322"/>
  <sheetViews>
    <sheetView tabSelected="1" zoomScale="115" zoomScaleNormal="115" workbookViewId="0">
      <selection activeCell="L320" sqref="L320"/>
    </sheetView>
  </sheetViews>
  <sheetFormatPr defaultRowHeight="14.4" x14ac:dyDescent="0.3"/>
  <cols>
    <col min="2" max="2" width="12.88671875" customWidth="1"/>
    <col min="3" max="6" width="8.88671875" style="11"/>
    <col min="7" max="7" width="10.5546875" customWidth="1"/>
    <col min="8" max="8" width="9.109375" customWidth="1"/>
    <col min="9" max="9" width="9.5546875" customWidth="1"/>
    <col min="10" max="11" width="9.109375" style="5" customWidth="1"/>
  </cols>
  <sheetData>
    <row r="1" spans="2:11" ht="15" thickBot="1" x14ac:dyDescent="0.35">
      <c r="B1" s="1" t="s">
        <v>0</v>
      </c>
      <c r="C1" s="2"/>
      <c r="D1" s="2"/>
      <c r="E1" s="2"/>
      <c r="F1" s="3"/>
      <c r="J1"/>
    </row>
    <row r="2" spans="2:11" x14ac:dyDescent="0.3">
      <c r="B2" s="4"/>
      <c r="C2" s="5"/>
      <c r="D2" s="5"/>
      <c r="E2" s="5"/>
      <c r="F2" s="5"/>
      <c r="G2" s="12" t="s">
        <v>6</v>
      </c>
      <c r="H2" s="13"/>
      <c r="I2" s="13"/>
      <c r="J2" s="13"/>
      <c r="K2" s="14"/>
    </row>
    <row r="3" spans="2:11" x14ac:dyDescent="0.3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5" t="s">
        <v>7</v>
      </c>
      <c r="H3" s="15" t="s">
        <v>8</v>
      </c>
      <c r="I3" t="s">
        <v>9</v>
      </c>
      <c r="J3" s="5" t="s">
        <v>10</v>
      </c>
      <c r="K3" s="5" t="s">
        <v>11</v>
      </c>
    </row>
    <row r="4" spans="2:11" x14ac:dyDescent="0.3">
      <c r="B4" s="6"/>
      <c r="C4" s="7"/>
      <c r="D4" s="7"/>
      <c r="E4" s="7"/>
      <c r="F4" s="7"/>
      <c r="G4" s="7"/>
      <c r="H4" s="7"/>
      <c r="I4" s="7">
        <v>14</v>
      </c>
      <c r="J4" s="7">
        <v>5</v>
      </c>
      <c r="K4" s="5">
        <v>5</v>
      </c>
    </row>
    <row r="5" spans="2:11" x14ac:dyDescent="0.3">
      <c r="B5" s="8"/>
      <c r="C5" s="9"/>
      <c r="D5" s="9"/>
      <c r="E5" s="9"/>
      <c r="F5" s="9"/>
      <c r="G5" s="9"/>
      <c r="H5" s="9"/>
      <c r="I5" s="9"/>
      <c r="J5" s="9">
        <f>2/(J4+1)</f>
        <v>0.33333333333333331</v>
      </c>
      <c r="K5" s="5">
        <f>2/(K4+1)</f>
        <v>0.33333333333333331</v>
      </c>
    </row>
    <row r="6" spans="2:11" x14ac:dyDescent="0.3">
      <c r="B6" s="4"/>
      <c r="C6" s="5"/>
      <c r="D6" s="5"/>
      <c r="E6" s="5"/>
      <c r="F6" s="5"/>
      <c r="G6" s="16"/>
      <c r="H6" s="5"/>
      <c r="I6" s="5"/>
    </row>
    <row r="7" spans="2:11" x14ac:dyDescent="0.3">
      <c r="B7" s="10">
        <v>35128</v>
      </c>
      <c r="C7" s="11">
        <v>6</v>
      </c>
      <c r="D7" s="11">
        <v>6.0859379999999996</v>
      </c>
      <c r="E7" s="11">
        <v>5.96875</v>
      </c>
      <c r="F7" s="11">
        <v>6.015625</v>
      </c>
      <c r="G7" s="16"/>
      <c r="H7" s="5"/>
      <c r="I7" s="5"/>
    </row>
    <row r="8" spans="2:11" x14ac:dyDescent="0.3">
      <c r="B8" s="10">
        <v>35129</v>
      </c>
      <c r="C8" s="11">
        <v>6</v>
      </c>
      <c r="D8" s="11">
        <v>6.1416000000000004</v>
      </c>
      <c r="E8" s="11">
        <v>5.984375</v>
      </c>
      <c r="F8" s="11">
        <v>6.1328129999999996</v>
      </c>
      <c r="G8" s="16"/>
      <c r="H8" s="5"/>
      <c r="I8" s="5"/>
    </row>
    <row r="9" spans="2:11" x14ac:dyDescent="0.3">
      <c r="B9" s="10">
        <v>35130</v>
      </c>
      <c r="C9" s="11">
        <v>6.140625</v>
      </c>
      <c r="D9" s="11">
        <v>6.1796879999999996</v>
      </c>
      <c r="E9" s="11">
        <v>6.0625</v>
      </c>
      <c r="F9" s="11">
        <v>6.0625</v>
      </c>
      <c r="G9" s="16"/>
      <c r="H9" s="5"/>
      <c r="I9" s="5"/>
    </row>
    <row r="10" spans="2:11" x14ac:dyDescent="0.3">
      <c r="B10" s="10">
        <v>35131</v>
      </c>
      <c r="C10" s="11">
        <v>6.0703129999999996</v>
      </c>
      <c r="D10" s="11">
        <v>6.1015629999999996</v>
      </c>
      <c r="E10" s="11">
        <v>6.0390629999999996</v>
      </c>
      <c r="F10" s="11">
        <v>6.0820309999999997</v>
      </c>
      <c r="G10" s="16"/>
      <c r="H10" s="5"/>
      <c r="I10" s="5"/>
    </row>
    <row r="11" spans="2:11" x14ac:dyDescent="0.3">
      <c r="B11" s="10">
        <v>35132</v>
      </c>
      <c r="C11" s="11">
        <v>5.96875</v>
      </c>
      <c r="D11" s="11">
        <v>6.09375</v>
      </c>
      <c r="E11" s="11">
        <v>5.921875</v>
      </c>
      <c r="F11" s="11">
        <v>5.9453129999999996</v>
      </c>
      <c r="G11" s="16"/>
      <c r="H11" s="5"/>
      <c r="I11" s="5"/>
    </row>
    <row r="12" spans="2:11" x14ac:dyDescent="0.3">
      <c r="B12" s="10">
        <v>35135</v>
      </c>
      <c r="C12" s="11">
        <v>5.9453129999999996</v>
      </c>
      <c r="D12" s="11">
        <v>6.0390629999999996</v>
      </c>
      <c r="E12" s="11">
        <v>5.9453129999999996</v>
      </c>
      <c r="F12" s="11">
        <v>6.03125</v>
      </c>
      <c r="G12" s="16"/>
      <c r="H12" s="5"/>
      <c r="I12" s="5"/>
    </row>
    <row r="13" spans="2:11" x14ac:dyDescent="0.3">
      <c r="B13" s="10">
        <v>35136</v>
      </c>
      <c r="C13" s="11">
        <v>6.015625</v>
      </c>
      <c r="D13" s="11">
        <v>6.0390629999999996</v>
      </c>
      <c r="E13" s="11">
        <v>5.921875</v>
      </c>
      <c r="F13" s="11">
        <v>5.984375</v>
      </c>
      <c r="G13" s="16"/>
      <c r="H13" s="5"/>
      <c r="I13" s="5"/>
    </row>
    <row r="14" spans="2:11" x14ac:dyDescent="0.3">
      <c r="B14" s="10">
        <v>35137</v>
      </c>
      <c r="C14" s="11">
        <v>6.1396439999999997</v>
      </c>
      <c r="D14" s="11">
        <v>6.3125</v>
      </c>
      <c r="E14" s="11">
        <v>6.109375</v>
      </c>
      <c r="F14" s="11">
        <v>6.3046879999999996</v>
      </c>
      <c r="G14" s="16"/>
      <c r="H14" s="5"/>
      <c r="I14" s="5"/>
    </row>
    <row r="15" spans="2:11" x14ac:dyDescent="0.3">
      <c r="B15" s="10">
        <v>35138</v>
      </c>
      <c r="C15" s="11">
        <v>6.3203129999999996</v>
      </c>
      <c r="D15" s="11">
        <v>6.3671879999999996</v>
      </c>
      <c r="E15" s="11">
        <v>6.2265629999999996</v>
      </c>
      <c r="F15" s="11">
        <v>6.2265629999999996</v>
      </c>
      <c r="G15" s="16"/>
      <c r="H15" s="5"/>
      <c r="I15" s="5"/>
    </row>
    <row r="16" spans="2:11" x14ac:dyDescent="0.3">
      <c r="B16" s="10">
        <v>35139</v>
      </c>
      <c r="C16" s="11">
        <v>6.25</v>
      </c>
      <c r="D16" s="11">
        <v>6.4453129999999996</v>
      </c>
      <c r="E16" s="11">
        <v>6.2265629999999996</v>
      </c>
      <c r="F16" s="11">
        <v>6.3984379999999996</v>
      </c>
      <c r="G16" s="16"/>
      <c r="H16" s="5"/>
      <c r="I16" s="5"/>
    </row>
    <row r="17" spans="2:11" x14ac:dyDescent="0.3">
      <c r="B17" s="10">
        <v>35142</v>
      </c>
      <c r="C17" s="11">
        <v>6.3984379999999996</v>
      </c>
      <c r="D17" s="11">
        <v>6.6171879999999996</v>
      </c>
      <c r="E17" s="11">
        <v>6.3984379999999996</v>
      </c>
      <c r="F17" s="11">
        <v>6.578125</v>
      </c>
      <c r="G17" s="16"/>
      <c r="H17" s="5"/>
      <c r="I17" s="5"/>
    </row>
    <row r="18" spans="2:11" x14ac:dyDescent="0.3">
      <c r="B18" s="10">
        <v>35143</v>
      </c>
      <c r="C18" s="11">
        <v>6.6484379999999996</v>
      </c>
      <c r="D18" s="11">
        <v>6.6914059999999997</v>
      </c>
      <c r="E18" s="11">
        <v>6.546875</v>
      </c>
      <c r="F18" s="11">
        <v>6.6796879999999996</v>
      </c>
      <c r="G18" s="16"/>
      <c r="H18" s="5"/>
      <c r="I18" s="5"/>
    </row>
    <row r="19" spans="2:11" x14ac:dyDescent="0.3">
      <c r="B19" s="10">
        <v>35144</v>
      </c>
      <c r="C19" s="11">
        <v>6.640625</v>
      </c>
      <c r="D19" s="11">
        <v>6.6640629999999996</v>
      </c>
      <c r="E19" s="11">
        <v>6.4833939999999997</v>
      </c>
      <c r="F19" s="11">
        <v>6.5390629999999996</v>
      </c>
      <c r="G19" s="17"/>
      <c r="H19" s="5"/>
      <c r="I19" s="5"/>
    </row>
    <row r="20" spans="2:11" x14ac:dyDescent="0.3">
      <c r="B20" s="10">
        <v>35145</v>
      </c>
      <c r="C20" s="11">
        <v>6.515625</v>
      </c>
      <c r="D20" s="11">
        <v>6.5234379999999996</v>
      </c>
      <c r="E20" s="11">
        <v>6.28125</v>
      </c>
      <c r="F20" s="11">
        <v>6.296875</v>
      </c>
      <c r="G20" s="17">
        <f>MIN(E7:E20)</f>
        <v>5.921875</v>
      </c>
      <c r="H20" s="18">
        <f>MAX(D7:D20)</f>
        <v>6.6914059999999997</v>
      </c>
      <c r="I20" s="5">
        <f>(F20-G20)*100/(H20-G20)</f>
        <v>48.730980298389554</v>
      </c>
    </row>
    <row r="21" spans="2:11" x14ac:dyDescent="0.3">
      <c r="B21" s="10">
        <v>35146</v>
      </c>
      <c r="C21" s="11">
        <v>6.3203129999999996</v>
      </c>
      <c r="D21" s="11">
        <v>6.3398440000000003</v>
      </c>
      <c r="E21" s="11">
        <v>6.234375</v>
      </c>
      <c r="F21" s="11">
        <v>6.3203129999999996</v>
      </c>
      <c r="G21" s="17">
        <f>MIN(E8:E21)</f>
        <v>5.921875</v>
      </c>
      <c r="H21" s="18">
        <f>MAX(D8:D21)</f>
        <v>6.6914059999999997</v>
      </c>
      <c r="I21" s="5">
        <f>(F21-G21)*100/(H21-G21)</f>
        <v>51.776731541679247</v>
      </c>
    </row>
    <row r="22" spans="2:11" x14ac:dyDescent="0.3">
      <c r="B22" s="10">
        <v>35149</v>
      </c>
      <c r="C22" s="11">
        <v>6.34375</v>
      </c>
      <c r="D22" s="11">
        <v>6.3984379999999996</v>
      </c>
      <c r="E22" s="11">
        <v>6.1757809999999997</v>
      </c>
      <c r="F22" s="11">
        <v>6.2421879999999996</v>
      </c>
      <c r="G22" s="17">
        <f>MIN(E9:E22)</f>
        <v>5.921875</v>
      </c>
      <c r="H22" s="18">
        <f>MAX(D9:D22)</f>
        <v>6.6914059999999997</v>
      </c>
      <c r="I22" s="5">
        <f>(F22-G22)*100/(H22-G22)</f>
        <v>41.624443979514758</v>
      </c>
    </row>
    <row r="23" spans="2:11" x14ac:dyDescent="0.3">
      <c r="B23" s="10">
        <v>35150</v>
      </c>
      <c r="C23" s="11">
        <v>6.2109379999999996</v>
      </c>
      <c r="D23" s="11">
        <v>6.4296879999999996</v>
      </c>
      <c r="E23" s="11">
        <v>6.171875</v>
      </c>
      <c r="F23" s="11">
        <v>6.421875</v>
      </c>
      <c r="G23" s="17">
        <f>MIN(E10:E23)</f>
        <v>5.921875</v>
      </c>
      <c r="H23" s="18">
        <f>MAX(D10:D23)</f>
        <v>6.6914059999999997</v>
      </c>
      <c r="I23" s="5">
        <f>(F23-G23)*100/(H23-G23)</f>
        <v>64.974640397852738</v>
      </c>
    </row>
    <row r="24" spans="2:11" x14ac:dyDescent="0.3">
      <c r="B24" s="10">
        <v>35151</v>
      </c>
      <c r="C24" s="11">
        <v>6.453125</v>
      </c>
      <c r="D24" s="11">
        <v>6.5</v>
      </c>
      <c r="E24" s="11">
        <v>6.3203129999999996</v>
      </c>
      <c r="F24" s="11">
        <v>6.40625</v>
      </c>
      <c r="G24" s="17">
        <f>MIN(E11:E24)</f>
        <v>5.921875</v>
      </c>
      <c r="H24" s="18">
        <f>MAX(D11:D24)</f>
        <v>6.6914059999999997</v>
      </c>
      <c r="I24" s="5">
        <f>(F24-G24)*100/(H24-G24)</f>
        <v>62.944182885419842</v>
      </c>
      <c r="J24" s="5">
        <f>AVERAGE(I20:I24)</f>
        <v>54.010195820571219</v>
      </c>
    </row>
    <row r="25" spans="2:11" x14ac:dyDescent="0.3">
      <c r="B25" s="10">
        <v>35152</v>
      </c>
      <c r="C25" s="11">
        <v>6.3671879999999996</v>
      </c>
      <c r="D25" s="11">
        <v>6.46875</v>
      </c>
      <c r="E25" s="11">
        <v>6.3203129999999996</v>
      </c>
      <c r="F25" s="11">
        <v>6.390625</v>
      </c>
      <c r="G25" s="17">
        <f>MIN(E12:E25)</f>
        <v>5.921875</v>
      </c>
      <c r="H25" s="18">
        <f>MAX(D12:D25)</f>
        <v>6.6914059999999997</v>
      </c>
      <c r="I25" s="5">
        <f>(F25-G25)*100/(H25-G25)</f>
        <v>60.913725372986946</v>
      </c>
      <c r="J25" s="5">
        <f>((I25-J24)*$J$5+J24)</f>
        <v>56.311372338043128</v>
      </c>
    </row>
    <row r="26" spans="2:11" x14ac:dyDescent="0.3">
      <c r="B26" s="10">
        <v>35153</v>
      </c>
      <c r="C26" s="11">
        <v>6.3984379999999996</v>
      </c>
      <c r="D26" s="11">
        <v>6.5078129999999996</v>
      </c>
      <c r="E26" s="11">
        <v>6.3828129999999996</v>
      </c>
      <c r="F26" s="11">
        <v>6.4453129999999996</v>
      </c>
      <c r="G26" s="17">
        <f>MIN(E13:E26)</f>
        <v>5.921875</v>
      </c>
      <c r="H26" s="18">
        <f>MAX(D13:D26)</f>
        <v>6.6914059999999997</v>
      </c>
      <c r="I26" s="5">
        <f>(F26-G26)*100/(H26-G26)</f>
        <v>68.020391641142425</v>
      </c>
      <c r="J26" s="5">
        <f t="shared" ref="J26:J89" si="0">((I26-J25)*$J$5+J25)</f>
        <v>60.21437877240956</v>
      </c>
    </row>
    <row r="27" spans="2:11" x14ac:dyDescent="0.3">
      <c r="B27" s="10">
        <v>35156</v>
      </c>
      <c r="C27" s="11">
        <v>6.446288</v>
      </c>
      <c r="D27" s="11">
        <v>6.46875</v>
      </c>
      <c r="E27" s="11">
        <v>6.3828129999999996</v>
      </c>
      <c r="F27" s="11">
        <v>6.421875</v>
      </c>
      <c r="G27" s="17">
        <f>MIN(E14:E27)</f>
        <v>6.109375</v>
      </c>
      <c r="H27" s="18">
        <f>MAX(D14:D27)</f>
        <v>6.6914059999999997</v>
      </c>
      <c r="I27" s="5">
        <f>(F27-G27)*100/(H27-G27)</f>
        <v>53.691298229819395</v>
      </c>
      <c r="J27" s="5">
        <f t="shared" si="0"/>
        <v>58.040018591546172</v>
      </c>
    </row>
    <row r="28" spans="2:11" x14ac:dyDescent="0.3">
      <c r="B28" s="10">
        <v>35157</v>
      </c>
      <c r="C28" s="11">
        <v>6.421875</v>
      </c>
      <c r="D28" s="11">
        <v>6.5625</v>
      </c>
      <c r="E28" s="11">
        <v>6.4140629999999996</v>
      </c>
      <c r="F28" s="11">
        <v>6.5390629999999996</v>
      </c>
      <c r="G28" s="17">
        <f>MIN(E15:E28)</f>
        <v>6.171875</v>
      </c>
      <c r="H28" s="18">
        <f>MAX(D15:D28)</f>
        <v>6.6914059999999997</v>
      </c>
      <c r="I28" s="5">
        <f>(F28-G28)*100/(H28-G28)</f>
        <v>70.676821979824069</v>
      </c>
      <c r="J28" s="5">
        <f t="shared" si="0"/>
        <v>62.252286387638804</v>
      </c>
      <c r="K28" s="19">
        <f>AVERAGE(J24:J28)</f>
        <v>58.165650382041783</v>
      </c>
    </row>
    <row r="29" spans="2:11" x14ac:dyDescent="0.3">
      <c r="B29" s="10">
        <v>35158</v>
      </c>
      <c r="C29" s="11">
        <v>6.5078129999999996</v>
      </c>
      <c r="D29" s="11">
        <v>6.5703129999999996</v>
      </c>
      <c r="E29" s="11">
        <v>6.4609379999999996</v>
      </c>
      <c r="F29" s="11">
        <v>6.53125</v>
      </c>
      <c r="G29" s="17">
        <f>MIN(E16:E29)</f>
        <v>6.171875</v>
      </c>
      <c r="H29" s="18">
        <f>MAX(D16:D29)</f>
        <v>6.6914059999999997</v>
      </c>
      <c r="I29" s="5">
        <f>(F29-G29)*100/(H29-G29)</f>
        <v>69.172965617066197</v>
      </c>
      <c r="J29" s="5">
        <f t="shared" si="0"/>
        <v>64.559179464114607</v>
      </c>
      <c r="K29" s="19">
        <f>((J29-K28)*$K$5)+K28</f>
        <v>60.296826742732726</v>
      </c>
    </row>
    <row r="30" spans="2:11" x14ac:dyDescent="0.3">
      <c r="B30" s="10">
        <v>35159</v>
      </c>
      <c r="C30" s="11">
        <v>6.5390629999999996</v>
      </c>
      <c r="D30" s="11">
        <v>6.5546879999999996</v>
      </c>
      <c r="E30" s="11">
        <v>6.46875</v>
      </c>
      <c r="F30" s="11">
        <v>6.5234379999999996</v>
      </c>
      <c r="G30" s="17">
        <f>MIN(E17:E30)</f>
        <v>6.171875</v>
      </c>
      <c r="H30" s="18">
        <f>MAX(D17:D30)</f>
        <v>6.6914059999999997</v>
      </c>
      <c r="I30" s="5">
        <f>(F30-G30)*100/(H30-G30)</f>
        <v>67.669301735603796</v>
      </c>
      <c r="J30" s="5">
        <f t="shared" si="0"/>
        <v>65.595886887944332</v>
      </c>
      <c r="K30" s="19">
        <f t="shared" ref="K30:K93" si="1">((J30-K29)*$K$5)+K29</f>
        <v>62.06318012446993</v>
      </c>
    </row>
    <row r="31" spans="2:11" x14ac:dyDescent="0.3">
      <c r="B31" s="10">
        <v>35163</v>
      </c>
      <c r="C31" s="11">
        <v>6.40625</v>
      </c>
      <c r="D31" s="11">
        <v>6.4921879999999996</v>
      </c>
      <c r="E31" s="11">
        <v>6.3671879999999996</v>
      </c>
      <c r="F31" s="11">
        <v>6.484375</v>
      </c>
      <c r="G31" s="17">
        <f>MIN(E18:E31)</f>
        <v>6.171875</v>
      </c>
      <c r="H31" s="18">
        <f>MAX(D18:D31)</f>
        <v>6.6914059999999997</v>
      </c>
      <c r="I31" s="5">
        <f>(F31-G31)*100/(H31-G31)</f>
        <v>60.15040488440539</v>
      </c>
      <c r="J31" s="5">
        <f t="shared" si="0"/>
        <v>63.780726220098018</v>
      </c>
      <c r="K31" s="19">
        <f t="shared" si="1"/>
        <v>62.635695489679293</v>
      </c>
    </row>
    <row r="32" spans="2:11" x14ac:dyDescent="0.3">
      <c r="B32" s="10">
        <v>35164</v>
      </c>
      <c r="C32" s="11">
        <v>6.5</v>
      </c>
      <c r="D32" s="11">
        <v>6.5</v>
      </c>
      <c r="E32" s="11">
        <v>6.34375</v>
      </c>
      <c r="F32" s="11">
        <v>6.3515629999999996</v>
      </c>
      <c r="G32" s="17">
        <f>MIN(E19:E32)</f>
        <v>6.171875</v>
      </c>
      <c r="H32" s="18">
        <f>MAX(D19:D32)</f>
        <v>6.6640629999999996</v>
      </c>
      <c r="I32" s="5">
        <f>(F32-G32)*100/(H32-G32)</f>
        <v>36.508001007744959</v>
      </c>
      <c r="J32" s="5">
        <f t="shared" si="0"/>
        <v>54.689817815980334</v>
      </c>
      <c r="K32" s="19">
        <f t="shared" si="1"/>
        <v>59.987069598446304</v>
      </c>
    </row>
    <row r="33" spans="2:11" x14ac:dyDescent="0.3">
      <c r="B33" s="10">
        <v>35165</v>
      </c>
      <c r="C33" s="11">
        <v>6.34375</v>
      </c>
      <c r="D33" s="11">
        <v>6.4375</v>
      </c>
      <c r="E33" s="11">
        <v>6.328125</v>
      </c>
      <c r="F33" s="11">
        <v>6.3515629999999996</v>
      </c>
      <c r="G33" s="17">
        <f>MIN(E20:E33)</f>
        <v>6.171875</v>
      </c>
      <c r="H33" s="18">
        <f>MAX(D20:D33)</f>
        <v>6.5703129999999996</v>
      </c>
      <c r="I33" s="5">
        <f>(F33-G33)*100/(H33-G33)</f>
        <v>45.098108112178004</v>
      </c>
      <c r="J33" s="5">
        <f t="shared" si="0"/>
        <v>51.492581248046221</v>
      </c>
      <c r="K33" s="19">
        <f t="shared" si="1"/>
        <v>57.155573481646279</v>
      </c>
    </row>
    <row r="34" spans="2:11" x14ac:dyDescent="0.3">
      <c r="B34" s="10">
        <v>35166</v>
      </c>
      <c r="C34" s="11">
        <v>6.34375</v>
      </c>
      <c r="D34" s="11">
        <v>6.3984379999999996</v>
      </c>
      <c r="E34" s="11">
        <v>6.2265629999999996</v>
      </c>
      <c r="F34" s="11">
        <v>6.3203129999999996</v>
      </c>
      <c r="G34" s="17">
        <f>MIN(E21:E34)</f>
        <v>6.171875</v>
      </c>
      <c r="H34" s="18">
        <f>MAX(D21:D34)</f>
        <v>6.5703129999999996</v>
      </c>
      <c r="I34" s="5">
        <f>(F34-G34)*100/(H34-G34)</f>
        <v>37.254980699632007</v>
      </c>
      <c r="J34" s="5">
        <f t="shared" si="0"/>
        <v>46.746714398574817</v>
      </c>
      <c r="K34" s="19">
        <f t="shared" si="1"/>
        <v>53.685953787289122</v>
      </c>
    </row>
    <row r="35" spans="2:11" x14ac:dyDescent="0.3">
      <c r="B35" s="10">
        <v>35167</v>
      </c>
      <c r="C35" s="11">
        <v>6.3203129999999996</v>
      </c>
      <c r="D35" s="11">
        <v>6.3515629999999996</v>
      </c>
      <c r="E35" s="11">
        <v>6.28125</v>
      </c>
      <c r="F35" s="11">
        <v>6.3203129999999996</v>
      </c>
      <c r="G35" s="17">
        <f>MIN(E22:E35)</f>
        <v>6.171875</v>
      </c>
      <c r="H35" s="18">
        <f>MAX(D22:D35)</f>
        <v>6.5703129999999996</v>
      </c>
      <c r="I35" s="5">
        <f>(F35-G35)*100/(H35-G35)</f>
        <v>37.254980699632007</v>
      </c>
      <c r="J35" s="5">
        <f t="shared" si="0"/>
        <v>43.58280316559388</v>
      </c>
      <c r="K35" s="19">
        <f t="shared" si="1"/>
        <v>50.318236913390706</v>
      </c>
    </row>
    <row r="36" spans="2:11" x14ac:dyDescent="0.3">
      <c r="B36" s="10">
        <v>35170</v>
      </c>
      <c r="C36" s="11">
        <v>6.3125</v>
      </c>
      <c r="D36" s="11">
        <v>6.4765629999999996</v>
      </c>
      <c r="E36" s="11">
        <v>6.3125</v>
      </c>
      <c r="F36" s="11">
        <v>6.4697250000000004</v>
      </c>
      <c r="G36" s="17">
        <f>MIN(E23:E36)</f>
        <v>6.171875</v>
      </c>
      <c r="H36" s="18">
        <f>MAX(D23:D36)</f>
        <v>6.5703129999999996</v>
      </c>
      <c r="I36" s="5">
        <f>(F36-G36)*100/(H36-G36)</f>
        <v>74.754415994458526</v>
      </c>
      <c r="J36" s="5">
        <f t="shared" si="0"/>
        <v>53.973340775215426</v>
      </c>
      <c r="K36" s="19">
        <f t="shared" si="1"/>
        <v>51.536604867332279</v>
      </c>
    </row>
    <row r="37" spans="2:11" x14ac:dyDescent="0.3">
      <c r="B37" s="10">
        <v>35171</v>
      </c>
      <c r="C37" s="11">
        <v>6.515625</v>
      </c>
      <c r="D37" s="11">
        <v>6.59375</v>
      </c>
      <c r="E37" s="11">
        <v>6.5</v>
      </c>
      <c r="F37" s="11">
        <v>6.578125</v>
      </c>
      <c r="G37" s="17">
        <f>MIN(E24:E37)</f>
        <v>6.2265629999999996</v>
      </c>
      <c r="H37" s="18">
        <f>MAX(D24:D37)</f>
        <v>6.59375</v>
      </c>
      <c r="I37" s="5">
        <f>(F37-G37)*100/(H37-G37)</f>
        <v>95.744675056578814</v>
      </c>
      <c r="J37" s="5">
        <f t="shared" si="0"/>
        <v>67.897118869003222</v>
      </c>
      <c r="K37" s="19">
        <f t="shared" si="1"/>
        <v>56.990109534555927</v>
      </c>
    </row>
    <row r="38" spans="2:11" x14ac:dyDescent="0.3">
      <c r="B38" s="10">
        <v>35172</v>
      </c>
      <c r="C38" s="11">
        <v>6.578125</v>
      </c>
      <c r="D38" s="11">
        <v>6.625</v>
      </c>
      <c r="E38" s="11">
        <v>6.5195309999999997</v>
      </c>
      <c r="F38" s="11">
        <v>6.6210940000000003</v>
      </c>
      <c r="G38" s="17">
        <f>MIN(E25:E38)</f>
        <v>6.2265629999999996</v>
      </c>
      <c r="H38" s="18">
        <f>MAX(D25:D38)</f>
        <v>6.625</v>
      </c>
      <c r="I38" s="5">
        <f>(F38-G38)*100/(H38-G38)</f>
        <v>99.019669358016515</v>
      </c>
      <c r="J38" s="5">
        <f t="shared" si="0"/>
        <v>78.271302365340986</v>
      </c>
      <c r="K38" s="19">
        <f t="shared" si="1"/>
        <v>64.083840478150947</v>
      </c>
    </row>
    <row r="39" spans="2:11" x14ac:dyDescent="0.3">
      <c r="B39" s="10">
        <v>35173</v>
      </c>
      <c r="C39" s="11">
        <v>6.625</v>
      </c>
      <c r="D39" s="11">
        <v>6.828125</v>
      </c>
      <c r="E39" s="11">
        <v>6.59375</v>
      </c>
      <c r="F39" s="11">
        <v>6.8125</v>
      </c>
      <c r="G39" s="17">
        <f>MIN(E26:E39)</f>
        <v>6.2265629999999996</v>
      </c>
      <c r="H39" s="18">
        <f>MAX(D26:D39)</f>
        <v>6.828125</v>
      </c>
      <c r="I39" s="5">
        <f>(F39-G39)*100/(H39-G39)</f>
        <v>97.402595243715538</v>
      </c>
      <c r="J39" s="5">
        <f t="shared" si="0"/>
        <v>84.648399991465837</v>
      </c>
      <c r="K39" s="19">
        <f t="shared" si="1"/>
        <v>70.93869364925591</v>
      </c>
    </row>
    <row r="40" spans="2:11" x14ac:dyDescent="0.3">
      <c r="B40" s="10">
        <v>35174</v>
      </c>
      <c r="C40" s="11">
        <v>6.9765629999999996</v>
      </c>
      <c r="D40" s="11">
        <v>7.0078129999999996</v>
      </c>
      <c r="E40" s="11">
        <v>6.84375</v>
      </c>
      <c r="F40" s="11">
        <v>6.859375</v>
      </c>
      <c r="G40" s="17">
        <f>MIN(E27:E40)</f>
        <v>6.2265629999999996</v>
      </c>
      <c r="H40" s="18">
        <f>MAX(D27:D40)</f>
        <v>7.0078129999999996</v>
      </c>
      <c r="I40" s="5">
        <f>(F40-G40)*100/(H40-G40)</f>
        <v>80.999936000000048</v>
      </c>
      <c r="J40" s="5">
        <f t="shared" si="0"/>
        <v>83.432245327643912</v>
      </c>
      <c r="K40" s="19">
        <f t="shared" si="1"/>
        <v>75.103210875385244</v>
      </c>
    </row>
    <row r="41" spans="2:11" x14ac:dyDescent="0.3">
      <c r="B41" s="10">
        <v>35177</v>
      </c>
      <c r="C41" s="11">
        <v>6.90625</v>
      </c>
      <c r="D41" s="11">
        <v>7.0859379999999996</v>
      </c>
      <c r="E41" s="11">
        <v>6.890625</v>
      </c>
      <c r="F41" s="11">
        <v>7.046875</v>
      </c>
      <c r="G41" s="17">
        <f>MIN(E28:E41)</f>
        <v>6.2265629999999996</v>
      </c>
      <c r="H41" s="18">
        <f>MAX(D28:D41)</f>
        <v>7.0859379999999996</v>
      </c>
      <c r="I41" s="5">
        <f>(F41-G41)*100/(H41-G41)</f>
        <v>95.45448727272732</v>
      </c>
      <c r="J41" s="5">
        <f t="shared" si="0"/>
        <v>87.439659309338381</v>
      </c>
      <c r="K41" s="19">
        <f t="shared" si="1"/>
        <v>79.215360353369618</v>
      </c>
    </row>
    <row r="42" spans="2:11" x14ac:dyDescent="0.3">
      <c r="B42" s="10">
        <v>35178</v>
      </c>
      <c r="C42" s="11">
        <v>7.046875</v>
      </c>
      <c r="D42" s="11">
        <v>7.078125</v>
      </c>
      <c r="E42" s="11">
        <v>6.9609379999999996</v>
      </c>
      <c r="F42" s="11">
        <v>7.0390629999999996</v>
      </c>
      <c r="G42" s="17">
        <f>MIN(E29:E42)</f>
        <v>6.2265629999999996</v>
      </c>
      <c r="H42" s="18">
        <f>MAX(D29:D42)</f>
        <v>7.0859379999999996</v>
      </c>
      <c r="I42" s="5">
        <f>(F42-G42)*100/(H42-G42)</f>
        <v>94.545454545454547</v>
      </c>
      <c r="J42" s="5">
        <f t="shared" si="0"/>
        <v>89.808257721377103</v>
      </c>
      <c r="K42" s="19">
        <f t="shared" si="1"/>
        <v>82.746326142705442</v>
      </c>
    </row>
    <row r="43" spans="2:11" x14ac:dyDescent="0.3">
      <c r="B43" s="10">
        <v>35179</v>
      </c>
      <c r="C43" s="11">
        <v>7.0625</v>
      </c>
      <c r="D43" s="11">
        <v>7.0703129999999996</v>
      </c>
      <c r="E43" s="11">
        <v>6.953125</v>
      </c>
      <c r="F43" s="11">
        <v>6.96875</v>
      </c>
      <c r="G43" s="17">
        <f>MIN(E30:E43)</f>
        <v>6.2265629999999996</v>
      </c>
      <c r="H43" s="18">
        <f>MAX(D30:D43)</f>
        <v>7.0859379999999996</v>
      </c>
      <c r="I43" s="5">
        <f>(F43-G43)*100/(H43-G43)</f>
        <v>86.363578181818227</v>
      </c>
      <c r="J43" s="5">
        <f t="shared" si="0"/>
        <v>88.660031208190816</v>
      </c>
      <c r="K43" s="19">
        <f t="shared" si="1"/>
        <v>84.717561164533905</v>
      </c>
    </row>
    <row r="44" spans="2:11" x14ac:dyDescent="0.3">
      <c r="B44" s="10">
        <v>35180</v>
      </c>
      <c r="C44" s="11">
        <v>6.96875</v>
      </c>
      <c r="D44" s="11">
        <v>7.109375</v>
      </c>
      <c r="E44" s="11">
        <v>6.890625</v>
      </c>
      <c r="F44" s="11">
        <v>7.046875</v>
      </c>
      <c r="G44" s="17">
        <f>MIN(E31:E44)</f>
        <v>6.2265629999999996</v>
      </c>
      <c r="H44" s="18">
        <f>MAX(D31:D44)</f>
        <v>7.109375</v>
      </c>
      <c r="I44" s="5">
        <f>(F44-G44)*100/(H44-G44)</f>
        <v>92.920349972587601</v>
      </c>
      <c r="J44" s="5">
        <f t="shared" si="0"/>
        <v>90.08013746298974</v>
      </c>
      <c r="K44" s="19">
        <f t="shared" si="1"/>
        <v>86.505086597352516</v>
      </c>
    </row>
    <row r="45" spans="2:11" x14ac:dyDescent="0.3">
      <c r="B45" s="10">
        <v>35181</v>
      </c>
      <c r="C45" s="11">
        <v>7.046875</v>
      </c>
      <c r="D45" s="11">
        <v>7.1171879999999996</v>
      </c>
      <c r="E45" s="11">
        <v>7.0234379999999996</v>
      </c>
      <c r="F45" s="11">
        <v>7.09375</v>
      </c>
      <c r="G45" s="17">
        <f>MIN(E32:E45)</f>
        <v>6.2265629999999996</v>
      </c>
      <c r="H45" s="18">
        <f>MAX(D32:D45)</f>
        <v>7.1171879999999996</v>
      </c>
      <c r="I45" s="5">
        <f>(F45-G45)*100/(H45-G45)</f>
        <v>97.368364912280754</v>
      </c>
      <c r="J45" s="5">
        <f t="shared" si="0"/>
        <v>92.509546612753411</v>
      </c>
      <c r="K45" s="19">
        <f t="shared" si="1"/>
        <v>88.50657326915281</v>
      </c>
    </row>
    <row r="46" spans="2:11" x14ac:dyDescent="0.3">
      <c r="B46" s="10">
        <v>35184</v>
      </c>
      <c r="C46" s="11">
        <v>7.0859379999999996</v>
      </c>
      <c r="D46" s="11">
        <v>7.09375</v>
      </c>
      <c r="E46" s="11">
        <v>7</v>
      </c>
      <c r="F46" s="11">
        <v>7.0390629999999996</v>
      </c>
      <c r="G46" s="17">
        <f>MIN(E33:E46)</f>
        <v>6.2265629999999996</v>
      </c>
      <c r="H46" s="18">
        <f>MAX(D33:D46)</f>
        <v>7.1171879999999996</v>
      </c>
      <c r="I46" s="5">
        <f>(F46-G46)*100/(H46-G46)</f>
        <v>91.228070175438603</v>
      </c>
      <c r="J46" s="5">
        <f t="shared" si="0"/>
        <v>92.082387800315146</v>
      </c>
      <c r="K46" s="19">
        <f t="shared" si="1"/>
        <v>89.698511446206922</v>
      </c>
    </row>
    <row r="47" spans="2:11" x14ac:dyDescent="0.3">
      <c r="B47" s="10">
        <v>35185</v>
      </c>
      <c r="C47" s="11">
        <v>7.0390629999999996</v>
      </c>
      <c r="D47" s="11">
        <v>7.078125</v>
      </c>
      <c r="E47" s="11">
        <v>6.9921879999999996</v>
      </c>
      <c r="F47" s="11">
        <v>7.078125</v>
      </c>
      <c r="G47" s="17">
        <f>MIN(E34:E47)</f>
        <v>6.2265629999999996</v>
      </c>
      <c r="H47" s="18">
        <f>MAX(D34:D47)</f>
        <v>7.1171879999999996</v>
      </c>
      <c r="I47" s="5">
        <f>(F47-G47)*100/(H47-G47)</f>
        <v>95.613978947368466</v>
      </c>
      <c r="J47" s="5">
        <f t="shared" si="0"/>
        <v>93.259584849332924</v>
      </c>
      <c r="K47" s="19">
        <f t="shared" si="1"/>
        <v>90.885535913915589</v>
      </c>
    </row>
    <row r="48" spans="2:11" x14ac:dyDescent="0.3">
      <c r="B48" s="10">
        <v>35186</v>
      </c>
      <c r="C48" s="11">
        <v>7.0546879999999996</v>
      </c>
      <c r="D48" s="11">
        <v>7.203125</v>
      </c>
      <c r="E48" s="11">
        <v>7.0390629999999996</v>
      </c>
      <c r="F48" s="11">
        <v>7.1953129999999996</v>
      </c>
      <c r="G48" s="17">
        <f>MIN(E35:E48)</f>
        <v>6.28125</v>
      </c>
      <c r="H48" s="18">
        <f>MAX(D35:D48)</f>
        <v>7.203125</v>
      </c>
      <c r="I48" s="5">
        <f>(F48-G48)*100/(H48-G48)</f>
        <v>99.152596610169454</v>
      </c>
      <c r="J48" s="5">
        <f t="shared" si="0"/>
        <v>95.223922102945096</v>
      </c>
      <c r="K48" s="19">
        <f t="shared" si="1"/>
        <v>92.331664643592092</v>
      </c>
    </row>
    <row r="49" spans="2:11" x14ac:dyDescent="0.3">
      <c r="B49" s="10">
        <v>35187</v>
      </c>
      <c r="C49" s="11">
        <v>7.1953129999999996</v>
      </c>
      <c r="D49" s="11">
        <v>7.203125</v>
      </c>
      <c r="E49" s="11">
        <v>6.9453129999999996</v>
      </c>
      <c r="F49" s="11">
        <v>6.9765629999999996</v>
      </c>
      <c r="G49" s="17">
        <f>MIN(E36:E49)</f>
        <v>6.3125</v>
      </c>
      <c r="H49" s="18">
        <f>MAX(D36:D49)</f>
        <v>7.203125</v>
      </c>
      <c r="I49" s="5">
        <f>(F49-G49)*100/(H49-G49)</f>
        <v>74.561459649122767</v>
      </c>
      <c r="J49" s="5">
        <f t="shared" si="0"/>
        <v>88.336434618337648</v>
      </c>
      <c r="K49" s="19">
        <f t="shared" si="1"/>
        <v>90.999921301840615</v>
      </c>
    </row>
    <row r="50" spans="2:11" x14ac:dyDescent="0.3">
      <c r="B50" s="10">
        <v>35188</v>
      </c>
      <c r="C50" s="11">
        <v>7.03125</v>
      </c>
      <c r="D50" s="11">
        <v>7.15625</v>
      </c>
      <c r="E50" s="11">
        <v>6.8828129999999996</v>
      </c>
      <c r="F50" s="11">
        <v>6.9296879999999996</v>
      </c>
      <c r="G50" s="17">
        <f>MIN(E37:E50)</f>
        <v>6.5</v>
      </c>
      <c r="H50" s="18">
        <f>MAX(D37:D50)</f>
        <v>7.203125</v>
      </c>
      <c r="I50" s="5">
        <f>(F50-G50)*100/(H50-G50)</f>
        <v>61.111182222222162</v>
      </c>
      <c r="J50" s="5">
        <f t="shared" si="0"/>
        <v>79.26135048629915</v>
      </c>
      <c r="K50" s="19">
        <f t="shared" si="1"/>
        <v>87.087064363326789</v>
      </c>
    </row>
    <row r="51" spans="2:11" x14ac:dyDescent="0.3">
      <c r="B51" s="10">
        <v>35191</v>
      </c>
      <c r="C51" s="11">
        <v>6.9375</v>
      </c>
      <c r="D51" s="11">
        <v>7.0234379999999996</v>
      </c>
      <c r="E51" s="11">
        <v>6.8515629999999996</v>
      </c>
      <c r="F51" s="11">
        <v>6.984375</v>
      </c>
      <c r="G51" s="17">
        <f>MIN(E38:E51)</f>
        <v>6.5195309999999997</v>
      </c>
      <c r="H51" s="18">
        <f>MAX(D38:D51)</f>
        <v>7.203125</v>
      </c>
      <c r="I51" s="5">
        <f>(F51-G51)*100/(H51-G51)</f>
        <v>68.000011702852873</v>
      </c>
      <c r="J51" s="5">
        <f t="shared" si="0"/>
        <v>75.507570891817053</v>
      </c>
      <c r="K51" s="19">
        <f t="shared" si="1"/>
        <v>83.227233206156882</v>
      </c>
    </row>
    <row r="52" spans="2:11" x14ac:dyDescent="0.3">
      <c r="B52" s="10">
        <v>35192</v>
      </c>
      <c r="C52" s="11">
        <v>6.9765629999999996</v>
      </c>
      <c r="D52" s="11">
        <v>7.09375</v>
      </c>
      <c r="E52" s="11">
        <v>6.9765629999999996</v>
      </c>
      <c r="F52" s="11">
        <v>7.0703129999999996</v>
      </c>
      <c r="G52" s="17">
        <f>MIN(E39:E52)</f>
        <v>6.59375</v>
      </c>
      <c r="H52" s="18">
        <f>MAX(D39:D52)</f>
        <v>7.203125</v>
      </c>
      <c r="I52" s="5">
        <f>(F52-G52)*100/(H52-G52)</f>
        <v>78.205210256410183</v>
      </c>
      <c r="J52" s="5">
        <f t="shared" si="0"/>
        <v>76.406784013348101</v>
      </c>
      <c r="K52" s="19">
        <f t="shared" si="1"/>
        <v>80.953750141887284</v>
      </c>
    </row>
    <row r="53" spans="2:11" x14ac:dyDescent="0.3">
      <c r="B53" s="10">
        <v>35193</v>
      </c>
      <c r="C53" s="11">
        <v>7.0546879999999996</v>
      </c>
      <c r="D53" s="11">
        <v>7.1484379999999996</v>
      </c>
      <c r="E53" s="11">
        <v>6.921875</v>
      </c>
      <c r="F53" s="11">
        <v>7.140625</v>
      </c>
      <c r="G53" s="17">
        <f>MIN(E40:E53)</f>
        <v>6.84375</v>
      </c>
      <c r="H53" s="18">
        <f>MAX(D40:D53)</f>
        <v>7.203125</v>
      </c>
      <c r="I53" s="5">
        <f>(F53-G53)*100/(H53-G53)</f>
        <v>82.608695652173907</v>
      </c>
      <c r="J53" s="5">
        <f t="shared" si="0"/>
        <v>78.474087892956703</v>
      </c>
      <c r="K53" s="19">
        <f t="shared" si="1"/>
        <v>80.127196058910428</v>
      </c>
    </row>
    <row r="54" spans="2:11" x14ac:dyDescent="0.3">
      <c r="B54" s="10">
        <v>35194</v>
      </c>
      <c r="C54" s="11">
        <v>7.140625</v>
      </c>
      <c r="D54" s="11">
        <v>7.1953129999999996</v>
      </c>
      <c r="E54" s="11">
        <v>7.078125</v>
      </c>
      <c r="F54" s="11">
        <v>7.09375</v>
      </c>
      <c r="G54" s="17">
        <f>MIN(E41:E54)</f>
        <v>6.8515629999999996</v>
      </c>
      <c r="H54" s="18">
        <f>MAX(D41:D54)</f>
        <v>7.203125</v>
      </c>
      <c r="I54" s="5">
        <f>(F54-G54)*100/(H54-G54)</f>
        <v>68.888844641912414</v>
      </c>
      <c r="J54" s="5">
        <f t="shared" si="0"/>
        <v>75.279006809275273</v>
      </c>
      <c r="K54" s="19">
        <f t="shared" si="1"/>
        <v>78.511132975698715</v>
      </c>
    </row>
    <row r="55" spans="2:11" x14ac:dyDescent="0.3">
      <c r="B55" s="10">
        <v>35195</v>
      </c>
      <c r="C55" s="11">
        <v>7.1484379999999996</v>
      </c>
      <c r="D55" s="11">
        <v>7.196288</v>
      </c>
      <c r="E55" s="11">
        <v>7.1328129999999996</v>
      </c>
      <c r="F55" s="11">
        <v>7.1796879999999996</v>
      </c>
      <c r="G55" s="17">
        <f>MIN(E42:E55)</f>
        <v>6.8515629999999996</v>
      </c>
      <c r="H55" s="18">
        <f>MAX(D42:D55)</f>
        <v>7.203125</v>
      </c>
      <c r="I55" s="5">
        <f>(F55-G55)*100/(H55-G55)</f>
        <v>93.333466074262759</v>
      </c>
      <c r="J55" s="5">
        <f t="shared" si="0"/>
        <v>81.297159897604431</v>
      </c>
      <c r="K55" s="19">
        <f t="shared" si="1"/>
        <v>79.439808616333949</v>
      </c>
    </row>
    <row r="56" spans="2:11" x14ac:dyDescent="0.3">
      <c r="B56" s="10">
        <v>35198</v>
      </c>
      <c r="C56" s="11">
        <v>7.1875</v>
      </c>
      <c r="D56" s="11">
        <v>7.4296879999999996</v>
      </c>
      <c r="E56" s="11">
        <v>7.1875</v>
      </c>
      <c r="F56" s="11">
        <v>7.4140629999999996</v>
      </c>
      <c r="G56" s="17">
        <f>MIN(E43:E56)</f>
        <v>6.8515629999999996</v>
      </c>
      <c r="H56" s="18">
        <f>MAX(D43:D56)</f>
        <v>7.4296879999999996</v>
      </c>
      <c r="I56" s="5">
        <f>(F56-G56)*100/(H56-G56)</f>
        <v>97.297297297297291</v>
      </c>
      <c r="J56" s="5">
        <f t="shared" si="0"/>
        <v>86.630539030835379</v>
      </c>
      <c r="K56" s="19">
        <f t="shared" si="1"/>
        <v>81.836718754501092</v>
      </c>
    </row>
    <row r="57" spans="2:11" x14ac:dyDescent="0.3">
      <c r="B57" s="10">
        <v>35199</v>
      </c>
      <c r="C57" s="11">
        <v>7.453125</v>
      </c>
      <c r="D57" s="11">
        <v>7.5</v>
      </c>
      <c r="E57" s="11">
        <v>7.3896439999999997</v>
      </c>
      <c r="F57" s="11">
        <v>7.4375</v>
      </c>
      <c r="G57" s="17">
        <f>MIN(E44:E57)</f>
        <v>6.8515629999999996</v>
      </c>
      <c r="H57" s="18">
        <f>MAX(D44:D57)</f>
        <v>7.5</v>
      </c>
      <c r="I57" s="5">
        <f>(F57-G57)*100/(H57-G57)</f>
        <v>90.361438350988621</v>
      </c>
      <c r="J57" s="5">
        <f t="shared" si="0"/>
        <v>87.874172137553131</v>
      </c>
      <c r="K57" s="19">
        <f t="shared" si="1"/>
        <v>83.849203215518443</v>
      </c>
    </row>
    <row r="58" spans="2:11" x14ac:dyDescent="0.3">
      <c r="B58" s="10">
        <v>35200</v>
      </c>
      <c r="C58" s="11">
        <v>7.4375</v>
      </c>
      <c r="D58" s="11">
        <v>7.484375</v>
      </c>
      <c r="E58" s="11">
        <v>7.3359379999999996</v>
      </c>
      <c r="F58" s="11">
        <v>7.3515629999999996</v>
      </c>
      <c r="G58" s="17">
        <f>MIN(E45:E58)</f>
        <v>6.8515629999999996</v>
      </c>
      <c r="H58" s="18">
        <f>MAX(D45:D58)</f>
        <v>7.5</v>
      </c>
      <c r="I58" s="5">
        <f>(F58-G58)*100/(H58-G58)</f>
        <v>77.108493192091089</v>
      </c>
      <c r="J58" s="5">
        <f t="shared" si="0"/>
        <v>84.285612489065784</v>
      </c>
      <c r="K58" s="19">
        <f t="shared" si="1"/>
        <v>83.994672973367557</v>
      </c>
    </row>
    <row r="59" spans="2:11" x14ac:dyDescent="0.3">
      <c r="B59" s="10">
        <v>35201</v>
      </c>
      <c r="C59" s="11">
        <v>7.25</v>
      </c>
      <c r="D59" s="11">
        <v>7.3359379999999996</v>
      </c>
      <c r="E59" s="11">
        <v>7.2265629999999996</v>
      </c>
      <c r="F59" s="11">
        <v>7.3203129999999996</v>
      </c>
      <c r="G59" s="17">
        <f>MIN(E46:E59)</f>
        <v>6.8515629999999996</v>
      </c>
      <c r="H59" s="18">
        <f>MAX(D46:D59)</f>
        <v>7.5</v>
      </c>
      <c r="I59" s="5">
        <f>(F59-G59)*100/(H59-G59)</f>
        <v>72.289212367585392</v>
      </c>
      <c r="J59" s="5">
        <f t="shared" si="0"/>
        <v>80.28681244857232</v>
      </c>
      <c r="K59" s="19">
        <f t="shared" si="1"/>
        <v>82.758719465102473</v>
      </c>
    </row>
    <row r="60" spans="2:11" x14ac:dyDescent="0.3">
      <c r="B60" s="10">
        <v>35202</v>
      </c>
      <c r="C60" s="11">
        <v>7.3671879999999996</v>
      </c>
      <c r="D60" s="11">
        <v>7.375</v>
      </c>
      <c r="E60" s="11">
        <v>7.2734379999999996</v>
      </c>
      <c r="F60" s="11">
        <v>7.3125</v>
      </c>
      <c r="G60" s="17">
        <f>MIN(E47:E60)</f>
        <v>6.8515629999999996</v>
      </c>
      <c r="H60" s="18">
        <f>MAX(D47:D60)</f>
        <v>7.5</v>
      </c>
      <c r="I60" s="5">
        <f>(F60-G60)*100/(H60-G60)</f>
        <v>71.084315052965849</v>
      </c>
      <c r="J60" s="5">
        <f t="shared" si="0"/>
        <v>77.219313316703492</v>
      </c>
      <c r="K60" s="19">
        <f t="shared" si="1"/>
        <v>80.912250748969484</v>
      </c>
    </row>
    <row r="61" spans="2:11" x14ac:dyDescent="0.3">
      <c r="B61" s="10">
        <v>35205</v>
      </c>
      <c r="C61" s="11">
        <v>7.3359379999999996</v>
      </c>
      <c r="D61" s="11">
        <v>7.3671879999999996</v>
      </c>
      <c r="E61" s="11">
        <v>7.2890629999999996</v>
      </c>
      <c r="F61" s="11">
        <v>7.296875</v>
      </c>
      <c r="G61" s="17">
        <f>MIN(E48:E61)</f>
        <v>6.8515629999999996</v>
      </c>
      <c r="H61" s="18">
        <f>MAX(D48:D61)</f>
        <v>7.5</v>
      </c>
      <c r="I61" s="5">
        <f>(F61-G61)*100/(H61-G61)</f>
        <v>68.674674640712993</v>
      </c>
      <c r="J61" s="5">
        <f t="shared" si="0"/>
        <v>74.371100424706654</v>
      </c>
      <c r="K61" s="19">
        <f t="shared" si="1"/>
        <v>78.731867307548541</v>
      </c>
    </row>
    <row r="62" spans="2:11" x14ac:dyDescent="0.3">
      <c r="B62" s="10">
        <v>35206</v>
      </c>
      <c r="C62" s="11">
        <v>7.296875</v>
      </c>
      <c r="D62" s="11">
        <v>7.3046879999999996</v>
      </c>
      <c r="E62" s="11">
        <v>7.1953129999999996</v>
      </c>
      <c r="F62" s="11">
        <v>7.1953129999999996</v>
      </c>
      <c r="G62" s="17">
        <f>MIN(E49:E62)</f>
        <v>6.8515629999999996</v>
      </c>
      <c r="H62" s="18">
        <f>MAX(D49:D62)</f>
        <v>7.5</v>
      </c>
      <c r="I62" s="5">
        <f>(F62-G62)*100/(H62-G62)</f>
        <v>53.012089069562627</v>
      </c>
      <c r="J62" s="5">
        <f t="shared" si="0"/>
        <v>67.251429972991986</v>
      </c>
      <c r="K62" s="19">
        <f t="shared" si="1"/>
        <v>74.90505486269636</v>
      </c>
    </row>
    <row r="63" spans="2:11" x14ac:dyDescent="0.3">
      <c r="B63" s="10">
        <v>35207</v>
      </c>
      <c r="C63" s="11">
        <v>7.1875</v>
      </c>
      <c r="D63" s="11">
        <v>7.328125</v>
      </c>
      <c r="E63" s="11">
        <v>7.1640629999999996</v>
      </c>
      <c r="F63" s="11">
        <v>7.3046879999999996</v>
      </c>
      <c r="G63" s="17">
        <f>MIN(E50:E63)</f>
        <v>6.8515629999999996</v>
      </c>
      <c r="H63" s="18">
        <f>MAX(D50:D63)</f>
        <v>7.5</v>
      </c>
      <c r="I63" s="5">
        <f>(F63-G63)*100/(H63-G63)</f>
        <v>69.879571955332551</v>
      </c>
      <c r="J63" s="5">
        <f t="shared" si="0"/>
        <v>68.127477300438841</v>
      </c>
      <c r="K63" s="19">
        <f t="shared" si="1"/>
        <v>72.645862341943854</v>
      </c>
    </row>
    <row r="64" spans="2:11" x14ac:dyDescent="0.3">
      <c r="B64" s="10">
        <v>35208</v>
      </c>
      <c r="C64" s="11">
        <v>7.3046879999999996</v>
      </c>
      <c r="D64" s="11">
        <v>7.4453129999999996</v>
      </c>
      <c r="E64" s="11">
        <v>7.3046879999999996</v>
      </c>
      <c r="F64" s="11">
        <v>7.40625</v>
      </c>
      <c r="G64" s="17">
        <f>MIN(E51:E64)</f>
        <v>6.8515629999999996</v>
      </c>
      <c r="H64" s="18">
        <f>MAX(D51:D64)</f>
        <v>7.5</v>
      </c>
      <c r="I64" s="5">
        <f>(F64-G64)*100/(H64-G64)</f>
        <v>85.542157526482924</v>
      </c>
      <c r="J64" s="5">
        <f t="shared" si="0"/>
        <v>73.932370709120207</v>
      </c>
      <c r="K64" s="19">
        <f t="shared" si="1"/>
        <v>73.074698464335967</v>
      </c>
    </row>
    <row r="65" spans="2:11" x14ac:dyDescent="0.3">
      <c r="B65" s="10">
        <v>35209</v>
      </c>
      <c r="C65" s="11">
        <v>7.40625</v>
      </c>
      <c r="D65" s="11">
        <v>7.4375</v>
      </c>
      <c r="E65" s="11">
        <v>7.390625</v>
      </c>
      <c r="F65" s="11">
        <v>7.40625</v>
      </c>
      <c r="G65" s="17">
        <f>MIN(E52:E65)</f>
        <v>6.921875</v>
      </c>
      <c r="H65" s="18">
        <f>MAX(D52:D65)</f>
        <v>7.5</v>
      </c>
      <c r="I65" s="5">
        <f>(F65-G65)*100/(H65-G65)</f>
        <v>83.78378378378379</v>
      </c>
      <c r="J65" s="5">
        <f t="shared" si="0"/>
        <v>77.216175067341396</v>
      </c>
      <c r="K65" s="19">
        <f t="shared" si="1"/>
        <v>74.455190665337781</v>
      </c>
    </row>
    <row r="66" spans="2:11" x14ac:dyDescent="0.3">
      <c r="B66" s="10">
        <v>35213</v>
      </c>
      <c r="C66" s="11">
        <v>7.421875</v>
      </c>
      <c r="D66" s="11">
        <v>7.446288</v>
      </c>
      <c r="E66" s="11">
        <v>7.3203129999999996</v>
      </c>
      <c r="F66" s="11">
        <v>7.328125</v>
      </c>
      <c r="G66" s="17">
        <f>MIN(E53:E66)</f>
        <v>6.921875</v>
      </c>
      <c r="H66" s="18">
        <f>MAX(D53:D66)</f>
        <v>7.5</v>
      </c>
      <c r="I66" s="5">
        <f>(F66-G66)*100/(H66-G66)</f>
        <v>70.270270270270274</v>
      </c>
      <c r="J66" s="5">
        <f t="shared" si="0"/>
        <v>74.900873468317684</v>
      </c>
      <c r="K66" s="19">
        <f t="shared" si="1"/>
        <v>74.60375159966442</v>
      </c>
    </row>
    <row r="67" spans="2:11" x14ac:dyDescent="0.3">
      <c r="B67" s="10">
        <v>35214</v>
      </c>
      <c r="C67" s="11">
        <v>7.3359379999999996</v>
      </c>
      <c r="D67" s="11">
        <v>7.390625</v>
      </c>
      <c r="E67" s="11">
        <v>7.2890629999999996</v>
      </c>
      <c r="F67" s="11">
        <v>7.3203129999999996</v>
      </c>
      <c r="G67" s="17">
        <f>MIN(E54:E67)</f>
        <v>7.078125</v>
      </c>
      <c r="H67" s="18">
        <f>MAX(D54:D67)</f>
        <v>7.5</v>
      </c>
      <c r="I67" s="5">
        <f>(F67-G67)*100/(H67-G67)</f>
        <v>57.407525925925839</v>
      </c>
      <c r="J67" s="5">
        <f t="shared" si="0"/>
        <v>69.069757620853736</v>
      </c>
      <c r="K67" s="19">
        <f t="shared" si="1"/>
        <v>72.759086940060854</v>
      </c>
    </row>
    <row r="68" spans="2:11" x14ac:dyDescent="0.3">
      <c r="B68" s="10">
        <v>35215</v>
      </c>
      <c r="C68" s="11">
        <v>7.328125</v>
      </c>
      <c r="D68" s="11">
        <v>7.390625</v>
      </c>
      <c r="E68" s="11">
        <v>7.2890629999999996</v>
      </c>
      <c r="F68" s="11">
        <v>7.390625</v>
      </c>
      <c r="G68" s="17">
        <f>MIN(E55:E68)</f>
        <v>7.1328129999999996</v>
      </c>
      <c r="H68" s="18">
        <f>MAX(D55:D68)</f>
        <v>7.5</v>
      </c>
      <c r="I68" s="5">
        <f>(F68-G68)*100/(H68-G68)</f>
        <v>70.212725396051638</v>
      </c>
      <c r="J68" s="5">
        <f t="shared" si="0"/>
        <v>69.450746879253032</v>
      </c>
      <c r="K68" s="19">
        <f t="shared" si="1"/>
        <v>71.656306919791575</v>
      </c>
    </row>
    <row r="69" spans="2:11" x14ac:dyDescent="0.3">
      <c r="B69" s="10">
        <v>35216</v>
      </c>
      <c r="C69" s="11">
        <v>7.4101559999999997</v>
      </c>
      <c r="D69" s="11">
        <v>7.4609379999999996</v>
      </c>
      <c r="E69" s="11">
        <v>7.375</v>
      </c>
      <c r="F69" s="11">
        <v>7.421875</v>
      </c>
      <c r="G69" s="17">
        <f>MIN(E56:E69)</f>
        <v>7.1640629999999996</v>
      </c>
      <c r="H69" s="18">
        <f>MAX(D56:D69)</f>
        <v>7.5</v>
      </c>
      <c r="I69" s="5">
        <f>(F69-G69)*100/(H69-G69)</f>
        <v>76.74415143315565</v>
      </c>
      <c r="J69" s="5">
        <f t="shared" si="0"/>
        <v>71.8818817305539</v>
      </c>
      <c r="K69" s="19">
        <f t="shared" si="1"/>
        <v>71.731498523379017</v>
      </c>
    </row>
    <row r="70" spans="2:11" x14ac:dyDescent="0.3">
      <c r="B70" s="10">
        <v>35219</v>
      </c>
      <c r="C70" s="11">
        <v>7.421875</v>
      </c>
      <c r="D70" s="11">
        <v>7.46875</v>
      </c>
      <c r="E70" s="11">
        <v>7.3828129999999996</v>
      </c>
      <c r="F70" s="11">
        <v>7.3984379999999996</v>
      </c>
      <c r="G70" s="17">
        <f>MIN(E57:E70)</f>
        <v>7.1640629999999996</v>
      </c>
      <c r="H70" s="18">
        <f>MAX(D57:D70)</f>
        <v>7.5</v>
      </c>
      <c r="I70" s="5">
        <f>(F70-G70)*100/(H70-G70)</f>
        <v>69.767545700533063</v>
      </c>
      <c r="J70" s="5">
        <f t="shared" si="0"/>
        <v>71.177103053880288</v>
      </c>
      <c r="K70" s="19">
        <f t="shared" si="1"/>
        <v>71.546700033546102</v>
      </c>
    </row>
    <row r="71" spans="2:11" x14ac:dyDescent="0.3">
      <c r="B71" s="10">
        <v>35220</v>
      </c>
      <c r="C71" s="11">
        <v>7.4140629999999996</v>
      </c>
      <c r="D71" s="11">
        <v>7.4296879999999996</v>
      </c>
      <c r="E71" s="11">
        <v>7.265625</v>
      </c>
      <c r="F71" s="11">
        <v>7.3671879999999996</v>
      </c>
      <c r="G71" s="17">
        <f>MIN(E58:E71)</f>
        <v>7.1640629999999996</v>
      </c>
      <c r="H71" s="18">
        <f>MAX(D58:D71)</f>
        <v>7.484375</v>
      </c>
      <c r="I71" s="5">
        <f>(F71-G71)*100/(H71-G71)</f>
        <v>63.41473313519311</v>
      </c>
      <c r="J71" s="5">
        <f t="shared" si="0"/>
        <v>68.589646414317897</v>
      </c>
      <c r="K71" s="19">
        <f t="shared" si="1"/>
        <v>70.561015493803367</v>
      </c>
    </row>
    <row r="72" spans="2:11" x14ac:dyDescent="0.3">
      <c r="B72" s="10">
        <v>35221</v>
      </c>
      <c r="C72" s="11">
        <v>7.375</v>
      </c>
      <c r="D72" s="11">
        <v>7.578125</v>
      </c>
      <c r="E72" s="11">
        <v>7.3671879999999996</v>
      </c>
      <c r="F72" s="11">
        <v>7.5546879999999996</v>
      </c>
      <c r="G72" s="17">
        <f>MIN(E59:E72)</f>
        <v>7.1640629999999996</v>
      </c>
      <c r="H72" s="18">
        <f>MAX(D59:D72)</f>
        <v>7.578125</v>
      </c>
      <c r="I72" s="5">
        <f>(F72-G72)*100/(H72-G72)</f>
        <v>94.339736561191231</v>
      </c>
      <c r="J72" s="5">
        <f t="shared" si="0"/>
        <v>77.173009796609009</v>
      </c>
      <c r="K72" s="19">
        <f t="shared" si="1"/>
        <v>72.765013594738576</v>
      </c>
    </row>
    <row r="73" spans="2:11" x14ac:dyDescent="0.3">
      <c r="B73" s="10">
        <v>35222</v>
      </c>
      <c r="C73" s="11">
        <v>7.609375</v>
      </c>
      <c r="D73" s="11">
        <v>7.6875</v>
      </c>
      <c r="E73" s="11">
        <v>7.484375</v>
      </c>
      <c r="F73" s="11">
        <v>7.4882809999999997</v>
      </c>
      <c r="G73" s="17">
        <f>MIN(E60:E73)</f>
        <v>7.1640629999999996</v>
      </c>
      <c r="H73" s="18">
        <f>MAX(D60:D73)</f>
        <v>7.6875</v>
      </c>
      <c r="I73" s="5">
        <f>(F73-G73)*100/(H73-G73)</f>
        <v>61.940214390652528</v>
      </c>
      <c r="J73" s="5">
        <f t="shared" si="0"/>
        <v>72.095411327956853</v>
      </c>
      <c r="K73" s="19">
        <f t="shared" si="1"/>
        <v>72.541812839144669</v>
      </c>
    </row>
    <row r="74" spans="2:11" x14ac:dyDescent="0.3">
      <c r="B74" s="10">
        <v>35223</v>
      </c>
      <c r="C74" s="11">
        <v>7.3515629999999996</v>
      </c>
      <c r="D74" s="11">
        <v>7.578125</v>
      </c>
      <c r="E74" s="11">
        <v>7.3515629999999996</v>
      </c>
      <c r="F74" s="11">
        <v>7.578125</v>
      </c>
      <c r="G74" s="17">
        <f>MIN(E61:E74)</f>
        <v>7.1640629999999996</v>
      </c>
      <c r="H74" s="18">
        <f>MAX(D61:D74)</f>
        <v>7.6875</v>
      </c>
      <c r="I74" s="5">
        <f>(F74-G74)*100/(H74-G74)</f>
        <v>79.104457652019278</v>
      </c>
      <c r="J74" s="5">
        <f t="shared" si="0"/>
        <v>74.431760102644333</v>
      </c>
      <c r="K74" s="19">
        <f t="shared" si="1"/>
        <v>73.171795260311228</v>
      </c>
    </row>
    <row r="75" spans="2:11" x14ac:dyDescent="0.3">
      <c r="B75" s="10">
        <v>35226</v>
      </c>
      <c r="C75" s="11">
        <v>7.5625</v>
      </c>
      <c r="D75" s="11">
        <v>7.578125</v>
      </c>
      <c r="E75" s="11">
        <v>7.4990189999999997</v>
      </c>
      <c r="F75" s="11">
        <v>7.5390629999999996</v>
      </c>
      <c r="G75" s="17">
        <f>MIN(E62:E75)</f>
        <v>7.1640629999999996</v>
      </c>
      <c r="H75" s="18">
        <f>MAX(D62:D75)</f>
        <v>7.6875</v>
      </c>
      <c r="I75" s="5">
        <f>(F75-G75)*100/(H75-G75)</f>
        <v>71.641859478791091</v>
      </c>
      <c r="J75" s="5">
        <f t="shared" si="0"/>
        <v>73.501793228026585</v>
      </c>
      <c r="K75" s="19">
        <f t="shared" si="1"/>
        <v>73.281794582883009</v>
      </c>
    </row>
    <row r="76" spans="2:11" x14ac:dyDescent="0.3">
      <c r="B76" s="10">
        <v>35227</v>
      </c>
      <c r="C76" s="11">
        <v>7.546875</v>
      </c>
      <c r="D76" s="11">
        <v>7.703125</v>
      </c>
      <c r="E76" s="11">
        <v>7.5390629999999996</v>
      </c>
      <c r="F76" s="11">
        <v>7.6328129999999996</v>
      </c>
      <c r="G76" s="17">
        <f>MIN(E63:E76)</f>
        <v>7.1640629999999996</v>
      </c>
      <c r="H76" s="18">
        <f>MAX(D63:D76)</f>
        <v>7.703125</v>
      </c>
      <c r="I76" s="5">
        <f>(F76-G76)*100/(H76-G76)</f>
        <v>86.956602394529696</v>
      </c>
      <c r="J76" s="5">
        <f t="shared" si="0"/>
        <v>77.986729616860956</v>
      </c>
      <c r="K76" s="19">
        <f t="shared" si="1"/>
        <v>74.850106260875663</v>
      </c>
    </row>
    <row r="77" spans="2:11" x14ac:dyDescent="0.3">
      <c r="B77" s="10">
        <v>35228</v>
      </c>
      <c r="C77" s="11">
        <v>7.6796879999999996</v>
      </c>
      <c r="D77" s="11">
        <v>7.8359379999999996</v>
      </c>
      <c r="E77" s="11">
        <v>7.671875</v>
      </c>
      <c r="F77" s="11">
        <v>7.8125</v>
      </c>
      <c r="G77" s="17">
        <f>MIN(E64:E77)</f>
        <v>7.265625</v>
      </c>
      <c r="H77" s="18">
        <f>MAX(D64:D77)</f>
        <v>7.8359379999999996</v>
      </c>
      <c r="I77" s="5">
        <f>(F77-G77)*100/(H77-G77)</f>
        <v>95.890326890672384</v>
      </c>
      <c r="J77" s="5">
        <f t="shared" si="0"/>
        <v>83.954595374798103</v>
      </c>
      <c r="K77" s="19">
        <f t="shared" si="1"/>
        <v>77.884935965516476</v>
      </c>
    </row>
    <row r="78" spans="2:11" x14ac:dyDescent="0.3">
      <c r="B78" s="10">
        <v>35229</v>
      </c>
      <c r="C78" s="11">
        <v>7.8203129999999996</v>
      </c>
      <c r="D78" s="11">
        <v>7.8671879999999996</v>
      </c>
      <c r="E78" s="11">
        <v>7.734375</v>
      </c>
      <c r="F78" s="11">
        <v>7.7890629999999996</v>
      </c>
      <c r="G78" s="17">
        <f>MIN(E65:E78)</f>
        <v>7.265625</v>
      </c>
      <c r="H78" s="18">
        <f>MAX(D65:D78)</f>
        <v>7.8671879999999996</v>
      </c>
      <c r="I78" s="5">
        <f>(F78-G78)*100/(H78-G78)</f>
        <v>87.012997807378426</v>
      </c>
      <c r="J78" s="5">
        <f t="shared" si="0"/>
        <v>84.974062852324877</v>
      </c>
      <c r="K78" s="19">
        <f t="shared" si="1"/>
        <v>80.247978261119272</v>
      </c>
    </row>
    <row r="79" spans="2:11" x14ac:dyDescent="0.3">
      <c r="B79" s="10">
        <v>35230</v>
      </c>
      <c r="C79" s="11">
        <v>7.796875</v>
      </c>
      <c r="D79" s="11">
        <v>7.8125</v>
      </c>
      <c r="E79" s="11">
        <v>7.6796879999999996</v>
      </c>
      <c r="F79" s="11">
        <v>7.6875</v>
      </c>
      <c r="G79" s="17">
        <f>MIN(E66:E79)</f>
        <v>7.265625</v>
      </c>
      <c r="H79" s="18">
        <f>MAX(D66:D79)</f>
        <v>7.8671879999999996</v>
      </c>
      <c r="I79" s="5">
        <f>(F79-G79)*100/(H79-G79)</f>
        <v>70.129811840156435</v>
      </c>
      <c r="J79" s="5">
        <f t="shared" si="0"/>
        <v>80.025979181602068</v>
      </c>
      <c r="K79" s="19">
        <f t="shared" si="1"/>
        <v>80.173978567946875</v>
      </c>
    </row>
    <row r="80" spans="2:11" x14ac:dyDescent="0.3">
      <c r="B80" s="10">
        <v>35233</v>
      </c>
      <c r="C80" s="11">
        <v>7.6953129999999996</v>
      </c>
      <c r="D80" s="11">
        <v>7.8125</v>
      </c>
      <c r="E80" s="11">
        <v>7.6484379999999996</v>
      </c>
      <c r="F80" s="11">
        <v>7.7890629999999996</v>
      </c>
      <c r="G80" s="17">
        <f>MIN(E67:E80)</f>
        <v>7.265625</v>
      </c>
      <c r="H80" s="18">
        <f>MAX(D67:D80)</f>
        <v>7.8671879999999996</v>
      </c>
      <c r="I80" s="5">
        <f>(F80-G80)*100/(H80-G80)</f>
        <v>87.012997807378426</v>
      </c>
      <c r="J80" s="5">
        <f t="shared" si="0"/>
        <v>82.354985390194187</v>
      </c>
      <c r="K80" s="19">
        <f t="shared" si="1"/>
        <v>80.900980842029313</v>
      </c>
    </row>
    <row r="81" spans="2:11" x14ac:dyDescent="0.3">
      <c r="B81" s="10">
        <v>35234</v>
      </c>
      <c r="C81" s="11">
        <v>7.78125</v>
      </c>
      <c r="D81" s="11">
        <v>7.78125</v>
      </c>
      <c r="E81" s="11">
        <v>7.625</v>
      </c>
      <c r="F81" s="11">
        <v>7.6484379999999996</v>
      </c>
      <c r="G81" s="17">
        <f>MIN(E68:E81)</f>
        <v>7.265625</v>
      </c>
      <c r="H81" s="18">
        <f>MAX(D68:D81)</f>
        <v>7.8671879999999996</v>
      </c>
      <c r="I81" s="5">
        <f>(F81-G81)*100/(H81-G81)</f>
        <v>63.636393860659616</v>
      </c>
      <c r="J81" s="5">
        <f t="shared" si="0"/>
        <v>76.115454880349333</v>
      </c>
      <c r="K81" s="19">
        <f t="shared" si="1"/>
        <v>79.305805521469324</v>
      </c>
    </row>
    <row r="82" spans="2:11" x14ac:dyDescent="0.3">
      <c r="B82" s="10">
        <v>35235</v>
      </c>
      <c r="C82" s="11">
        <v>7.65625</v>
      </c>
      <c r="D82" s="11">
        <v>7.6953129999999996</v>
      </c>
      <c r="E82" s="11">
        <v>7.5859379999999996</v>
      </c>
      <c r="F82" s="11">
        <v>7.609375</v>
      </c>
      <c r="G82" s="17">
        <f>MIN(E69:E82)</f>
        <v>7.265625</v>
      </c>
      <c r="H82" s="18">
        <f>MAX(D69:D82)</f>
        <v>7.8671879999999996</v>
      </c>
      <c r="I82" s="5">
        <f>(F82-G82)*100/(H82-G82)</f>
        <v>57.142809647534875</v>
      </c>
      <c r="J82" s="5">
        <f t="shared" si="0"/>
        <v>69.791239802744514</v>
      </c>
      <c r="K82" s="19">
        <f t="shared" si="1"/>
        <v>76.134283615227716</v>
      </c>
    </row>
    <row r="83" spans="2:11" x14ac:dyDescent="0.3">
      <c r="B83" s="10">
        <v>35236</v>
      </c>
      <c r="C83" s="11">
        <v>7.625</v>
      </c>
      <c r="D83" s="11">
        <v>7.6552689999999997</v>
      </c>
      <c r="E83" s="11">
        <v>7.4375</v>
      </c>
      <c r="F83" s="11">
        <v>7.609375</v>
      </c>
      <c r="G83" s="17">
        <f>MIN(E70:E83)</f>
        <v>7.265625</v>
      </c>
      <c r="H83" s="18">
        <f>MAX(D70:D83)</f>
        <v>7.8671879999999996</v>
      </c>
      <c r="I83" s="5">
        <f>(F83-G83)*100/(H83-G83)</f>
        <v>57.142809647534875</v>
      </c>
      <c r="J83" s="5">
        <f t="shared" si="0"/>
        <v>65.575096417674629</v>
      </c>
      <c r="K83" s="19">
        <f t="shared" si="1"/>
        <v>72.614554549376692</v>
      </c>
    </row>
    <row r="84" spans="2:11" x14ac:dyDescent="0.3">
      <c r="B84" s="10">
        <v>35237</v>
      </c>
      <c r="C84" s="11">
        <v>7.6484379999999996</v>
      </c>
      <c r="D84" s="11">
        <v>7.7578129999999996</v>
      </c>
      <c r="E84" s="11">
        <v>7.59375</v>
      </c>
      <c r="F84" s="11">
        <v>7.7421879999999996</v>
      </c>
      <c r="G84" s="17">
        <f>MIN(E71:E84)</f>
        <v>7.265625</v>
      </c>
      <c r="H84" s="18">
        <f>MAX(D71:D84)</f>
        <v>7.8671879999999996</v>
      </c>
      <c r="I84" s="5">
        <f>(F84-G84)*100/(H84-G84)</f>
        <v>79.220796491805501</v>
      </c>
      <c r="J84" s="5">
        <f t="shared" si="0"/>
        <v>70.123663109051591</v>
      </c>
      <c r="K84" s="19">
        <f t="shared" si="1"/>
        <v>71.784257402601654</v>
      </c>
    </row>
    <row r="85" spans="2:11" x14ac:dyDescent="0.3">
      <c r="B85" s="10">
        <v>35240</v>
      </c>
      <c r="C85" s="11">
        <v>7.75</v>
      </c>
      <c r="D85" s="11">
        <v>7.8203129999999996</v>
      </c>
      <c r="E85" s="11">
        <v>7.6875</v>
      </c>
      <c r="F85" s="11">
        <v>7.7578129999999996</v>
      </c>
      <c r="G85" s="17">
        <f>MIN(E72:E85)</f>
        <v>7.3515629999999996</v>
      </c>
      <c r="H85" s="18">
        <f>MAX(D72:D85)</f>
        <v>7.8671879999999996</v>
      </c>
      <c r="I85" s="5">
        <f>(F85-G85)*100/(H85-G85)</f>
        <v>78.787878787878782</v>
      </c>
      <c r="J85" s="5">
        <f t="shared" si="0"/>
        <v>73.011735001993983</v>
      </c>
      <c r="K85" s="19">
        <f t="shared" si="1"/>
        <v>72.193416602399097</v>
      </c>
    </row>
    <row r="86" spans="2:11" x14ac:dyDescent="0.3">
      <c r="B86" s="10">
        <v>35241</v>
      </c>
      <c r="C86" s="11">
        <v>7.765625</v>
      </c>
      <c r="D86" s="11">
        <v>7.765625</v>
      </c>
      <c r="E86" s="11">
        <v>7.5859379999999996</v>
      </c>
      <c r="F86" s="11">
        <v>7.625</v>
      </c>
      <c r="G86" s="17">
        <f>MIN(E73:E86)</f>
        <v>7.3515629999999996</v>
      </c>
      <c r="H86" s="18">
        <f>MAX(D73:D86)</f>
        <v>7.8671879999999996</v>
      </c>
      <c r="I86" s="5">
        <f>(F86-G86)*100/(H86-G86)</f>
        <v>53.030206060606133</v>
      </c>
      <c r="J86" s="5">
        <f t="shared" si="0"/>
        <v>66.351225354864695</v>
      </c>
      <c r="K86" s="19">
        <f t="shared" si="1"/>
        <v>70.246019519887625</v>
      </c>
    </row>
    <row r="87" spans="2:11" x14ac:dyDescent="0.3">
      <c r="B87" s="10">
        <v>35242</v>
      </c>
      <c r="C87" s="11">
        <v>7.6171879999999996</v>
      </c>
      <c r="D87" s="11">
        <v>7.625</v>
      </c>
      <c r="E87" s="11">
        <v>7.4375</v>
      </c>
      <c r="F87" s="11">
        <v>7.53125</v>
      </c>
      <c r="G87" s="17">
        <f>MIN(E74:E87)</f>
        <v>7.3515629999999996</v>
      </c>
      <c r="H87" s="18">
        <f>MAX(D74:D87)</f>
        <v>7.8671879999999996</v>
      </c>
      <c r="I87" s="5">
        <f>(F87-G87)*100/(H87-G87)</f>
        <v>34.848387878787953</v>
      </c>
      <c r="J87" s="5">
        <f t="shared" si="0"/>
        <v>55.850279529505784</v>
      </c>
      <c r="K87" s="19">
        <f t="shared" si="1"/>
        <v>65.447439523093678</v>
      </c>
    </row>
    <row r="88" spans="2:11" x14ac:dyDescent="0.3">
      <c r="B88" s="10">
        <v>35243</v>
      </c>
      <c r="C88" s="11">
        <v>7.53125</v>
      </c>
      <c r="D88" s="11">
        <v>7.5625</v>
      </c>
      <c r="E88" s="11">
        <v>7.4375</v>
      </c>
      <c r="F88" s="11">
        <v>7.4960940000000003</v>
      </c>
      <c r="G88" s="17">
        <f>MIN(E75:E88)</f>
        <v>7.4375</v>
      </c>
      <c r="H88" s="18">
        <f>MAX(D75:D88)</f>
        <v>7.8671879999999996</v>
      </c>
      <c r="I88" s="5">
        <f>(F88-G88)*100/(H88-G88)</f>
        <v>13.636405950364058</v>
      </c>
      <c r="J88" s="5">
        <f t="shared" si="0"/>
        <v>41.778988336458539</v>
      </c>
      <c r="K88" s="19">
        <f t="shared" si="1"/>
        <v>57.557955794215296</v>
      </c>
    </row>
    <row r="89" spans="2:11" x14ac:dyDescent="0.3">
      <c r="B89" s="10">
        <v>35244</v>
      </c>
      <c r="C89" s="11">
        <v>7.53125</v>
      </c>
      <c r="D89" s="11">
        <v>7.5625</v>
      </c>
      <c r="E89" s="11">
        <v>7.4453129999999996</v>
      </c>
      <c r="F89" s="11">
        <v>7.5078129999999996</v>
      </c>
      <c r="G89" s="17">
        <f>MIN(E76:E89)</f>
        <v>7.4375</v>
      </c>
      <c r="H89" s="18">
        <f>MAX(D76:D89)</f>
        <v>7.8671879999999996</v>
      </c>
      <c r="I89" s="5">
        <f>(F89-G89)*100/(H89-G89)</f>
        <v>16.363733685837094</v>
      </c>
      <c r="J89" s="5">
        <f t="shared" si="0"/>
        <v>33.307236786251394</v>
      </c>
      <c r="K89" s="19">
        <f t="shared" si="1"/>
        <v>49.474382791560664</v>
      </c>
    </row>
    <row r="90" spans="2:11" x14ac:dyDescent="0.3">
      <c r="B90" s="10">
        <v>35247</v>
      </c>
      <c r="C90" s="11">
        <v>7.515625</v>
      </c>
      <c r="D90" s="11">
        <v>7.65625</v>
      </c>
      <c r="E90" s="11">
        <v>7.5078129999999996</v>
      </c>
      <c r="F90" s="11">
        <v>7.6445309999999997</v>
      </c>
      <c r="G90" s="17">
        <f>MIN(E77:E90)</f>
        <v>7.4375</v>
      </c>
      <c r="H90" s="18">
        <f>MAX(D77:D90)</f>
        <v>7.8671879999999996</v>
      </c>
      <c r="I90" s="5">
        <f>(F90-G90)*100/(H90-G90)</f>
        <v>48.181703934017222</v>
      </c>
      <c r="J90" s="5">
        <f t="shared" ref="J90:J153" si="2">((I90-J89)*$J$5+J89)</f>
        <v>38.265392502173334</v>
      </c>
      <c r="K90" s="19">
        <f t="shared" si="1"/>
        <v>45.738052695098219</v>
      </c>
    </row>
    <row r="91" spans="2:11" x14ac:dyDescent="0.3">
      <c r="B91" s="10">
        <v>35248</v>
      </c>
      <c r="C91" s="11">
        <v>7.6484379999999996</v>
      </c>
      <c r="D91" s="11">
        <v>7.6640629999999996</v>
      </c>
      <c r="E91" s="11">
        <v>7.578125</v>
      </c>
      <c r="F91" s="11">
        <v>7.6015629999999996</v>
      </c>
      <c r="G91" s="17">
        <f>MIN(E78:E91)</f>
        <v>7.4375</v>
      </c>
      <c r="H91" s="18">
        <f>MAX(D78:D91)</f>
        <v>7.8671879999999996</v>
      </c>
      <c r="I91" s="5">
        <f>(F91-G91)*100/(H91-G91)</f>
        <v>38.181890115618721</v>
      </c>
      <c r="J91" s="5">
        <f t="shared" si="2"/>
        <v>38.237558373321797</v>
      </c>
      <c r="K91" s="19">
        <f t="shared" si="1"/>
        <v>43.237887921172742</v>
      </c>
    </row>
    <row r="92" spans="2:11" x14ac:dyDescent="0.3">
      <c r="B92" s="10">
        <v>35249</v>
      </c>
      <c r="C92" s="11">
        <v>7.6015629999999996</v>
      </c>
      <c r="D92" s="11">
        <v>7.6796879999999996</v>
      </c>
      <c r="E92" s="11">
        <v>7.5390629999999996</v>
      </c>
      <c r="F92" s="11">
        <v>7.5703129999999996</v>
      </c>
      <c r="G92" s="17">
        <f>MIN(E79:E92)</f>
        <v>7.4375</v>
      </c>
      <c r="H92" s="18">
        <f>MAX(D79:D92)</f>
        <v>7.8203129999999996</v>
      </c>
      <c r="I92" s="5">
        <f>(F92-G92)*100/(H92-G92)</f>
        <v>34.693962848701524</v>
      </c>
      <c r="J92" s="5">
        <f t="shared" si="2"/>
        <v>37.056359865115041</v>
      </c>
      <c r="K92" s="19">
        <f t="shared" si="1"/>
        <v>41.177378569153511</v>
      </c>
    </row>
    <row r="93" spans="2:11" x14ac:dyDescent="0.3">
      <c r="B93" s="10">
        <v>35251</v>
      </c>
      <c r="C93" s="11">
        <v>7.5078129999999996</v>
      </c>
      <c r="D93" s="11">
        <v>7.5078129999999996</v>
      </c>
      <c r="E93" s="11">
        <v>7.3984379999999996</v>
      </c>
      <c r="F93" s="11">
        <v>7.3984379999999996</v>
      </c>
      <c r="G93" s="17">
        <f>MIN(E80:E93)</f>
        <v>7.3984379999999996</v>
      </c>
      <c r="H93" s="18">
        <f>MAX(D80:D93)</f>
        <v>7.8203129999999996</v>
      </c>
      <c r="I93" s="5">
        <f>(F93-G93)*100/(H93-G93)</f>
        <v>0</v>
      </c>
      <c r="J93" s="5">
        <f t="shared" si="2"/>
        <v>24.704239910076694</v>
      </c>
      <c r="K93" s="19">
        <f t="shared" si="1"/>
        <v>35.686332349461239</v>
      </c>
    </row>
    <row r="94" spans="2:11" x14ac:dyDescent="0.3">
      <c r="B94" s="10">
        <v>35254</v>
      </c>
      <c r="C94" s="11">
        <v>7.40625</v>
      </c>
      <c r="D94" s="11">
        <v>7.546875</v>
      </c>
      <c r="E94" s="11">
        <v>7.3828129999999996</v>
      </c>
      <c r="F94" s="11">
        <v>7.5195309999999997</v>
      </c>
      <c r="G94" s="17">
        <f>MIN(E81:E94)</f>
        <v>7.3828129999999996</v>
      </c>
      <c r="H94" s="18">
        <f>MAX(D81:D94)</f>
        <v>7.8203129999999996</v>
      </c>
      <c r="I94" s="5">
        <f>(F94-G94)*100/(H94-G94)</f>
        <v>31.249828571428598</v>
      </c>
      <c r="J94" s="5">
        <f t="shared" si="2"/>
        <v>26.886102797193995</v>
      </c>
      <c r="K94" s="19">
        <f t="shared" ref="K94:K157" si="3">((J94-K93)*$K$5)+K93</f>
        <v>32.752922498705487</v>
      </c>
    </row>
    <row r="95" spans="2:11" x14ac:dyDescent="0.3">
      <c r="B95" s="10">
        <v>35255</v>
      </c>
      <c r="C95" s="11">
        <v>7.5546879999999996</v>
      </c>
      <c r="D95" s="11">
        <v>7.5859379999999996</v>
      </c>
      <c r="E95" s="11">
        <v>7.5</v>
      </c>
      <c r="F95" s="11">
        <v>7.5</v>
      </c>
      <c r="G95" s="17">
        <f>MIN(E82:E95)</f>
        <v>7.3828129999999996</v>
      </c>
      <c r="H95" s="18">
        <f>MAX(D82:D95)</f>
        <v>7.8203129999999996</v>
      </c>
      <c r="I95" s="5">
        <f>(F95-G95)*100/(H95-G95)</f>
        <v>26.785600000000084</v>
      </c>
      <c r="J95" s="5">
        <f t="shared" si="2"/>
        <v>26.852601864796025</v>
      </c>
      <c r="K95" s="19">
        <f t="shared" si="3"/>
        <v>30.786148954068999</v>
      </c>
    </row>
    <row r="96" spans="2:11" x14ac:dyDescent="0.3">
      <c r="B96" s="10">
        <v>35256</v>
      </c>
      <c r="C96" s="11">
        <v>7.5</v>
      </c>
      <c r="D96" s="11">
        <v>7.5</v>
      </c>
      <c r="E96" s="11">
        <v>7.3828129999999996</v>
      </c>
      <c r="F96" s="11">
        <v>7.46875</v>
      </c>
      <c r="G96" s="17">
        <f>MIN(E83:E96)</f>
        <v>7.3828129999999996</v>
      </c>
      <c r="H96" s="18">
        <f>MAX(D83:D96)</f>
        <v>7.8203129999999996</v>
      </c>
      <c r="I96" s="5">
        <f>(F96-G96)*100/(H96-G96)</f>
        <v>19.642742857142942</v>
      </c>
      <c r="J96" s="5">
        <f t="shared" si="2"/>
        <v>24.449315528911665</v>
      </c>
      <c r="K96" s="19">
        <f t="shared" si="3"/>
        <v>28.673871145683222</v>
      </c>
    </row>
    <row r="97" spans="2:11" x14ac:dyDescent="0.3">
      <c r="B97" s="10">
        <v>35257</v>
      </c>
      <c r="C97" s="11">
        <v>7.390625</v>
      </c>
      <c r="D97" s="11">
        <v>7.3984379999999996</v>
      </c>
      <c r="E97" s="11">
        <v>7.109375</v>
      </c>
      <c r="F97" s="11">
        <v>7.15625</v>
      </c>
      <c r="G97" s="17">
        <f>MIN(E84:E97)</f>
        <v>7.109375</v>
      </c>
      <c r="H97" s="18">
        <f>MAX(D84:D97)</f>
        <v>7.8203129999999996</v>
      </c>
      <c r="I97" s="5">
        <f>(F97-G97)*100/(H97-G97)</f>
        <v>6.5934019562887372</v>
      </c>
      <c r="J97" s="5">
        <f t="shared" si="2"/>
        <v>18.497344338037358</v>
      </c>
      <c r="K97" s="19">
        <f t="shared" si="3"/>
        <v>25.2816955431346</v>
      </c>
    </row>
    <row r="98" spans="2:11" x14ac:dyDescent="0.3">
      <c r="B98" s="10">
        <v>35258</v>
      </c>
      <c r="C98" s="11">
        <v>7.1992190000000003</v>
      </c>
      <c r="D98" s="11">
        <v>7.1992190000000003</v>
      </c>
      <c r="E98" s="11">
        <v>6.9052689999999997</v>
      </c>
      <c r="F98" s="11">
        <v>7.0234379999999996</v>
      </c>
      <c r="G98" s="17">
        <f>MIN(E85:E98)</f>
        <v>6.9052689999999997</v>
      </c>
      <c r="H98" s="18">
        <f>MAX(D85:D98)</f>
        <v>7.8203129999999996</v>
      </c>
      <c r="I98" s="5">
        <f>(F98-G98)*100/(H98-G98)</f>
        <v>12.914023806505476</v>
      </c>
      <c r="J98" s="5">
        <f t="shared" si="2"/>
        <v>16.636237494193399</v>
      </c>
      <c r="K98" s="19">
        <f t="shared" si="3"/>
        <v>22.399876193487533</v>
      </c>
    </row>
    <row r="99" spans="2:11" x14ac:dyDescent="0.3">
      <c r="B99" s="10">
        <v>35261</v>
      </c>
      <c r="C99" s="11">
        <v>7.0234379999999996</v>
      </c>
      <c r="D99" s="11">
        <v>7.109375</v>
      </c>
      <c r="E99" s="11">
        <v>6.8671879999999996</v>
      </c>
      <c r="F99" s="11">
        <v>6.9140629999999996</v>
      </c>
      <c r="G99" s="17">
        <f>MIN(E86:E99)</f>
        <v>6.8671879999999996</v>
      </c>
      <c r="H99" s="18">
        <f>MAX(D86:D99)</f>
        <v>7.765625</v>
      </c>
      <c r="I99" s="5">
        <f>(F99-G99)*100/(H99-G99)</f>
        <v>5.2173942079411226</v>
      </c>
      <c r="J99" s="5">
        <f t="shared" si="2"/>
        <v>12.829956398775973</v>
      </c>
      <c r="K99" s="19">
        <f t="shared" si="3"/>
        <v>19.209902928583681</v>
      </c>
    </row>
    <row r="100" spans="2:11" x14ac:dyDescent="0.3">
      <c r="B100" s="10">
        <v>35262</v>
      </c>
      <c r="C100" s="11">
        <v>6.890625</v>
      </c>
      <c r="D100" s="11">
        <v>7.2265629999999996</v>
      </c>
      <c r="E100" s="11">
        <v>6.71875</v>
      </c>
      <c r="F100" s="11">
        <v>7.2109379999999996</v>
      </c>
      <c r="G100" s="17">
        <f>MIN(E87:E100)</f>
        <v>6.71875</v>
      </c>
      <c r="H100" s="18">
        <f>MAX(D87:D100)</f>
        <v>7.6796879999999996</v>
      </c>
      <c r="I100" s="5">
        <f>(F100-G100)*100/(H100-G100)</f>
        <v>51.219537576825957</v>
      </c>
      <c r="J100" s="5">
        <f t="shared" si="2"/>
        <v>25.626483458125968</v>
      </c>
      <c r="K100" s="19">
        <f t="shared" si="3"/>
        <v>21.348763105097778</v>
      </c>
    </row>
    <row r="101" spans="2:11" x14ac:dyDescent="0.3">
      <c r="B101" s="10">
        <v>35263</v>
      </c>
      <c r="C101" s="11">
        <v>7.359375</v>
      </c>
      <c r="D101" s="11">
        <v>7.3828129999999996</v>
      </c>
      <c r="E101" s="11">
        <v>7.2265629999999996</v>
      </c>
      <c r="F101" s="11">
        <v>7.3203129999999996</v>
      </c>
      <c r="G101" s="17">
        <f>MIN(E88:E101)</f>
        <v>6.71875</v>
      </c>
      <c r="H101" s="18">
        <f>MAX(D88:D101)</f>
        <v>7.6796879999999996</v>
      </c>
      <c r="I101" s="5">
        <f>(F101-G101)*100/(H101-G101)</f>
        <v>62.601645475566563</v>
      </c>
      <c r="J101" s="5">
        <f t="shared" si="2"/>
        <v>37.951537463939502</v>
      </c>
      <c r="K101" s="19">
        <f t="shared" si="3"/>
        <v>26.883021224711683</v>
      </c>
    </row>
    <row r="102" spans="2:11" x14ac:dyDescent="0.3">
      <c r="B102" s="10">
        <v>35264</v>
      </c>
      <c r="C102" s="11">
        <v>7.328125</v>
      </c>
      <c r="D102" s="11">
        <v>7.5</v>
      </c>
      <c r="E102" s="11">
        <v>7.2421879999999996</v>
      </c>
      <c r="F102" s="11">
        <v>7.4921879999999996</v>
      </c>
      <c r="G102" s="17">
        <f>MIN(E89:E102)</f>
        <v>6.71875</v>
      </c>
      <c r="H102" s="18">
        <f>MAX(D89:D102)</f>
        <v>7.6796879999999996</v>
      </c>
      <c r="I102" s="5">
        <f>(F102-G102)*100/(H102-G102)</f>
        <v>80.487815030730374</v>
      </c>
      <c r="J102" s="5">
        <f t="shared" si="2"/>
        <v>52.130296652869788</v>
      </c>
      <c r="K102" s="19">
        <f t="shared" si="3"/>
        <v>35.298779700764385</v>
      </c>
    </row>
    <row r="103" spans="2:11" x14ac:dyDescent="0.3">
      <c r="B103" s="10">
        <v>35265</v>
      </c>
      <c r="C103" s="11">
        <v>7.359375</v>
      </c>
      <c r="D103" s="11">
        <v>7.6015629999999996</v>
      </c>
      <c r="E103" s="11">
        <v>7.359375</v>
      </c>
      <c r="F103" s="11">
        <v>7.5615189999999997</v>
      </c>
      <c r="G103" s="17">
        <f>MIN(E90:E103)</f>
        <v>6.71875</v>
      </c>
      <c r="H103" s="18">
        <f>MAX(D90:D103)</f>
        <v>7.6796879999999996</v>
      </c>
      <c r="I103" s="5">
        <f>(F103-G103)*100/(H103-G103)</f>
        <v>87.702744609954024</v>
      </c>
      <c r="J103" s="5">
        <f t="shared" si="2"/>
        <v>63.9877793052312</v>
      </c>
      <c r="K103" s="19">
        <f t="shared" si="3"/>
        <v>44.861779568919985</v>
      </c>
    </row>
    <row r="104" spans="2:11" x14ac:dyDescent="0.3">
      <c r="B104" s="10">
        <v>35268</v>
      </c>
      <c r="C104" s="11">
        <v>7.5634750000000004</v>
      </c>
      <c r="D104" s="11">
        <v>7.59375</v>
      </c>
      <c r="E104" s="11">
        <v>7.3671879999999996</v>
      </c>
      <c r="F104" s="11">
        <v>7.484375</v>
      </c>
      <c r="G104" s="17">
        <f>MIN(E91:E104)</f>
        <v>6.71875</v>
      </c>
      <c r="H104" s="18">
        <f>MAX(D91:D104)</f>
        <v>7.6796879999999996</v>
      </c>
      <c r="I104" s="5">
        <f>(F104-G104)*100/(H104-G104)</f>
        <v>79.674755291184269</v>
      </c>
      <c r="J104" s="5">
        <f t="shared" si="2"/>
        <v>69.216771300548885</v>
      </c>
      <c r="K104" s="19">
        <f t="shared" si="3"/>
        <v>52.980110146129618</v>
      </c>
    </row>
    <row r="105" spans="2:11" x14ac:dyDescent="0.3">
      <c r="B105" s="10">
        <v>35269</v>
      </c>
      <c r="C105" s="11">
        <v>7.5</v>
      </c>
      <c r="D105" s="11">
        <v>7.5</v>
      </c>
      <c r="E105" s="11">
        <v>6.890625</v>
      </c>
      <c r="F105" s="11">
        <v>7.0078129999999996</v>
      </c>
      <c r="G105" s="17">
        <f>MIN(E92:E105)</f>
        <v>6.71875</v>
      </c>
      <c r="H105" s="18">
        <f>MAX(D92:D105)</f>
        <v>7.6796879999999996</v>
      </c>
      <c r="I105" s="5">
        <f>(F105-G105)*100/(H105-G105)</f>
        <v>30.08133719345054</v>
      </c>
      <c r="J105" s="5">
        <f t="shared" si="2"/>
        <v>56.171626598182769</v>
      </c>
      <c r="K105" s="19">
        <f t="shared" si="3"/>
        <v>54.043948963480666</v>
      </c>
    </row>
    <row r="106" spans="2:11" x14ac:dyDescent="0.3">
      <c r="B106" s="10">
        <v>35270</v>
      </c>
      <c r="C106" s="11">
        <v>6.84375</v>
      </c>
      <c r="D106" s="11">
        <v>7.234375</v>
      </c>
      <c r="E106" s="11">
        <v>6.84375</v>
      </c>
      <c r="F106" s="11">
        <v>7.171875</v>
      </c>
      <c r="G106" s="17">
        <f>MIN(E93:E106)</f>
        <v>6.71875</v>
      </c>
      <c r="H106" s="18">
        <f>MAX(D93:D106)</f>
        <v>7.6015629999999996</v>
      </c>
      <c r="I106" s="5">
        <f>(F106-G106)*100/(H106-G106)</f>
        <v>51.327404557930187</v>
      </c>
      <c r="J106" s="5">
        <f t="shared" si="2"/>
        <v>54.556885918098573</v>
      </c>
      <c r="K106" s="19">
        <f t="shared" si="3"/>
        <v>54.214927948353299</v>
      </c>
    </row>
    <row r="107" spans="2:11" x14ac:dyDescent="0.3">
      <c r="B107" s="10">
        <v>35271</v>
      </c>
      <c r="C107" s="11">
        <v>7.25</v>
      </c>
      <c r="D107" s="11">
        <v>7.421875</v>
      </c>
      <c r="E107" s="11">
        <v>7.1953129999999996</v>
      </c>
      <c r="F107" s="11">
        <v>7.40625</v>
      </c>
      <c r="G107" s="17">
        <f>MIN(E94:E107)</f>
        <v>6.71875</v>
      </c>
      <c r="H107" s="18">
        <f>MAX(D94:D107)</f>
        <v>7.6015629999999996</v>
      </c>
      <c r="I107" s="5">
        <f>(F107-G107)*100/(H107-G107)</f>
        <v>77.87606208789407</v>
      </c>
      <c r="J107" s="5">
        <f t="shared" si="2"/>
        <v>62.329944641363738</v>
      </c>
      <c r="K107" s="19">
        <f t="shared" si="3"/>
        <v>56.919933512690115</v>
      </c>
    </row>
    <row r="108" spans="2:11" x14ac:dyDescent="0.3">
      <c r="B108" s="10">
        <v>35272</v>
      </c>
      <c r="C108" s="11">
        <v>7.46875</v>
      </c>
      <c r="D108" s="11">
        <v>7.46875</v>
      </c>
      <c r="E108" s="11">
        <v>7.390625</v>
      </c>
      <c r="F108" s="11">
        <v>7.4453129999999996</v>
      </c>
      <c r="G108" s="17">
        <f>MIN(E95:E108)</f>
        <v>6.71875</v>
      </c>
      <c r="H108" s="18">
        <f>MAX(D95:D108)</f>
        <v>7.6015629999999996</v>
      </c>
      <c r="I108" s="5">
        <f>(F108-G108)*100/(H108-G108)</f>
        <v>82.300894980024069</v>
      </c>
      <c r="J108" s="5">
        <f t="shared" si="2"/>
        <v>68.986928087583848</v>
      </c>
      <c r="K108" s="19">
        <f t="shared" si="3"/>
        <v>60.942265037654693</v>
      </c>
    </row>
    <row r="109" spans="2:11" x14ac:dyDescent="0.3">
      <c r="B109" s="10">
        <v>35275</v>
      </c>
      <c r="C109" s="11">
        <v>7.453125</v>
      </c>
      <c r="D109" s="11">
        <v>7.4921879999999996</v>
      </c>
      <c r="E109" s="11">
        <v>7.296875</v>
      </c>
      <c r="F109" s="11">
        <v>7.3046879999999996</v>
      </c>
      <c r="G109" s="17">
        <f>MIN(E96:E109)</f>
        <v>6.71875</v>
      </c>
      <c r="H109" s="18">
        <f>MAX(D96:D109)</f>
        <v>7.6015629999999996</v>
      </c>
      <c r="I109" s="5">
        <f>(F109-G109)*100/(H109-G109)</f>
        <v>66.371700462045737</v>
      </c>
      <c r="J109" s="5">
        <f t="shared" si="2"/>
        <v>68.115185545737816</v>
      </c>
      <c r="K109" s="19">
        <f t="shared" si="3"/>
        <v>63.333238540349065</v>
      </c>
    </row>
    <row r="110" spans="2:11" x14ac:dyDescent="0.3">
      <c r="B110" s="10">
        <v>35276</v>
      </c>
      <c r="C110" s="11">
        <v>7.3671879999999996</v>
      </c>
      <c r="D110" s="11">
        <v>7.421875</v>
      </c>
      <c r="E110" s="11">
        <v>7.2578129999999996</v>
      </c>
      <c r="F110" s="11">
        <v>7.4140629999999996</v>
      </c>
      <c r="G110" s="17">
        <f>MIN(E97:E110)</f>
        <v>6.71875</v>
      </c>
      <c r="H110" s="18">
        <f>MAX(D97:D110)</f>
        <v>7.6015629999999996</v>
      </c>
      <c r="I110" s="5">
        <f>(F110-G110)*100/(H110-G110)</f>
        <v>78.761073976028882</v>
      </c>
      <c r="J110" s="5">
        <f t="shared" si="2"/>
        <v>71.66381502250151</v>
      </c>
      <c r="K110" s="19">
        <f t="shared" si="3"/>
        <v>66.110097367733218</v>
      </c>
    </row>
    <row r="111" spans="2:11" x14ac:dyDescent="0.3">
      <c r="B111" s="10">
        <v>35277</v>
      </c>
      <c r="C111" s="11">
        <v>7.4375</v>
      </c>
      <c r="D111" s="11">
        <v>7.4765629999999996</v>
      </c>
      <c r="E111" s="11">
        <v>7.3515629999999996</v>
      </c>
      <c r="F111" s="11">
        <v>7.3671879999999996</v>
      </c>
      <c r="G111" s="17">
        <f>MIN(E98:E111)</f>
        <v>6.71875</v>
      </c>
      <c r="H111" s="18">
        <f>MAX(D98:D111)</f>
        <v>7.6015629999999996</v>
      </c>
      <c r="I111" s="5">
        <f>(F111-G111)*100/(H111-G111)</f>
        <v>73.45134247003611</v>
      </c>
      <c r="J111" s="5">
        <f t="shared" si="2"/>
        <v>72.259657505013038</v>
      </c>
      <c r="K111" s="19">
        <f t="shared" si="3"/>
        <v>68.159950746826496</v>
      </c>
    </row>
    <row r="112" spans="2:11" x14ac:dyDescent="0.3">
      <c r="B112" s="10">
        <v>35278</v>
      </c>
      <c r="C112" s="11">
        <v>7.3671879999999996</v>
      </c>
      <c r="D112" s="11">
        <v>7.5546879999999996</v>
      </c>
      <c r="E112" s="11">
        <v>7.3359379999999996</v>
      </c>
      <c r="F112" s="11">
        <v>7.5390629999999996</v>
      </c>
      <c r="G112" s="17">
        <f>MIN(E99:E112)</f>
        <v>6.71875</v>
      </c>
      <c r="H112" s="18">
        <f>MAX(D99:D112)</f>
        <v>7.6015629999999996</v>
      </c>
      <c r="I112" s="5">
        <f>(F112-G112)*100/(H112-G112)</f>
        <v>92.920357992009627</v>
      </c>
      <c r="J112" s="5">
        <f t="shared" si="2"/>
        <v>79.146557667345235</v>
      </c>
      <c r="K112" s="19">
        <f t="shared" si="3"/>
        <v>71.822153053666071</v>
      </c>
    </row>
    <row r="113" spans="2:11" x14ac:dyDescent="0.3">
      <c r="B113" s="10">
        <v>35279</v>
      </c>
      <c r="C113" s="11">
        <v>7.6328129999999996</v>
      </c>
      <c r="D113" s="11">
        <v>7.7421879999999996</v>
      </c>
      <c r="E113" s="11">
        <v>7.5390629999999996</v>
      </c>
      <c r="F113" s="11">
        <v>7.7109379999999996</v>
      </c>
      <c r="G113" s="17">
        <f>MIN(E100:E113)</f>
        <v>6.71875</v>
      </c>
      <c r="H113" s="18">
        <f>MAX(D100:D113)</f>
        <v>7.7421879999999996</v>
      </c>
      <c r="I113" s="5">
        <f>(F113-G113)*100/(H113-G113)</f>
        <v>96.946566377250008</v>
      </c>
      <c r="J113" s="5">
        <f t="shared" si="2"/>
        <v>85.079893903980164</v>
      </c>
      <c r="K113" s="19">
        <f t="shared" si="3"/>
        <v>76.241400003770764</v>
      </c>
    </row>
    <row r="114" spans="2:11" x14ac:dyDescent="0.3">
      <c r="B114" s="10">
        <v>35282</v>
      </c>
      <c r="C114" s="11">
        <v>7.71875</v>
      </c>
      <c r="D114" s="11">
        <v>7.734375</v>
      </c>
      <c r="E114" s="11">
        <v>7.578125</v>
      </c>
      <c r="F114" s="11">
        <v>7.609375</v>
      </c>
      <c r="G114" s="17">
        <f>MIN(E101:E114)</f>
        <v>6.84375</v>
      </c>
      <c r="H114" s="18">
        <f>MAX(D101:D114)</f>
        <v>7.7421879999999996</v>
      </c>
      <c r="I114" s="5">
        <f>(F114-G114)*100/(H114-G114)</f>
        <v>85.21734387904344</v>
      </c>
      <c r="J114" s="5">
        <f t="shared" si="2"/>
        <v>85.125710562334589</v>
      </c>
      <c r="K114" s="19">
        <f t="shared" si="3"/>
        <v>79.202836856625368</v>
      </c>
    </row>
    <row r="115" spans="2:11" x14ac:dyDescent="0.3">
      <c r="B115" s="10">
        <v>35283</v>
      </c>
      <c r="C115" s="11">
        <v>7.6015629999999996</v>
      </c>
      <c r="D115" s="11">
        <v>7.7578129999999996</v>
      </c>
      <c r="E115" s="11">
        <v>7.5546879999999996</v>
      </c>
      <c r="F115" s="11">
        <v>7.75</v>
      </c>
      <c r="G115" s="17">
        <f>MIN(E102:E115)</f>
        <v>6.84375</v>
      </c>
      <c r="H115" s="18">
        <f>MAX(D102:D115)</f>
        <v>7.7578129999999996</v>
      </c>
      <c r="I115" s="5">
        <f>(F115-G115)*100/(H115-G115)</f>
        <v>99.145244912002823</v>
      </c>
      <c r="J115" s="5">
        <f t="shared" si="2"/>
        <v>89.798888678890663</v>
      </c>
      <c r="K115" s="19">
        <f t="shared" si="3"/>
        <v>82.734854130713799</v>
      </c>
    </row>
    <row r="116" spans="2:11" x14ac:dyDescent="0.3">
      <c r="B116" s="10">
        <v>35284</v>
      </c>
      <c r="C116" s="11">
        <v>7.7734379999999996</v>
      </c>
      <c r="D116" s="11">
        <v>7.8203129999999996</v>
      </c>
      <c r="E116" s="11">
        <v>7.6796879999999996</v>
      </c>
      <c r="F116" s="11">
        <v>7.796875</v>
      </c>
      <c r="G116" s="17">
        <f>MIN(E103:E116)</f>
        <v>6.84375</v>
      </c>
      <c r="H116" s="18">
        <f>MAX(D103:D116)</f>
        <v>7.8203129999999996</v>
      </c>
      <c r="I116" s="5">
        <f>(F116-G116)*100/(H116-G116)</f>
        <v>97.599950028825617</v>
      </c>
      <c r="J116" s="5">
        <f t="shared" si="2"/>
        <v>92.399242462202309</v>
      </c>
      <c r="K116" s="19">
        <f t="shared" si="3"/>
        <v>85.956316907876641</v>
      </c>
    </row>
    <row r="117" spans="2:11" x14ac:dyDescent="0.3">
      <c r="B117" s="10">
        <v>35285</v>
      </c>
      <c r="C117" s="11">
        <v>7.7578129999999996</v>
      </c>
      <c r="D117" s="11">
        <v>7.8671879999999996</v>
      </c>
      <c r="E117" s="11">
        <v>7.734375</v>
      </c>
      <c r="F117" s="11">
        <v>7.828125</v>
      </c>
      <c r="G117" s="17">
        <f>MIN(E104:E117)</f>
        <v>6.84375</v>
      </c>
      <c r="H117" s="18">
        <f>MAX(D104:D117)</f>
        <v>7.8671879999999996</v>
      </c>
      <c r="I117" s="5">
        <f>(F117-G117)*100/(H117-G117)</f>
        <v>96.183159116624594</v>
      </c>
      <c r="J117" s="5">
        <f t="shared" si="2"/>
        <v>93.660548013676404</v>
      </c>
      <c r="K117" s="19">
        <f t="shared" si="3"/>
        <v>88.524393943143224</v>
      </c>
    </row>
    <row r="118" spans="2:11" x14ac:dyDescent="0.3">
      <c r="B118" s="10">
        <v>35286</v>
      </c>
      <c r="C118" s="11">
        <v>7.796875</v>
      </c>
      <c r="D118" s="11">
        <v>7.84375</v>
      </c>
      <c r="E118" s="11">
        <v>7.7421879999999996</v>
      </c>
      <c r="F118" s="11">
        <v>7.78125</v>
      </c>
      <c r="G118" s="17">
        <f>MIN(E105:E118)</f>
        <v>6.84375</v>
      </c>
      <c r="H118" s="18">
        <f>MAX(D105:D118)</f>
        <v>7.8671879999999996</v>
      </c>
      <c r="I118" s="5">
        <f>(F118-G118)*100/(H118-G118)</f>
        <v>91.603008682499606</v>
      </c>
      <c r="J118" s="5">
        <f t="shared" si="2"/>
        <v>92.97470156995081</v>
      </c>
      <c r="K118" s="19">
        <f t="shared" si="3"/>
        <v>90.007829818745748</v>
      </c>
    </row>
    <row r="119" spans="2:11" x14ac:dyDescent="0.3">
      <c r="B119" s="10">
        <v>35289</v>
      </c>
      <c r="C119" s="11">
        <v>7.765625</v>
      </c>
      <c r="D119" s="11">
        <v>7.8828129999999996</v>
      </c>
      <c r="E119" s="11">
        <v>7.75</v>
      </c>
      <c r="F119" s="11">
        <v>7.828125</v>
      </c>
      <c r="G119" s="17">
        <f>MIN(E106:E119)</f>
        <v>6.84375</v>
      </c>
      <c r="H119" s="18">
        <f>MAX(D106:D119)</f>
        <v>7.8828129999999996</v>
      </c>
      <c r="I119" s="5">
        <f>(F119-G119)*100/(H119-G119)</f>
        <v>94.736796517631788</v>
      </c>
      <c r="J119" s="5">
        <f t="shared" si="2"/>
        <v>93.562066552511141</v>
      </c>
      <c r="K119" s="19">
        <f t="shared" si="3"/>
        <v>91.19257539666755</v>
      </c>
    </row>
    <row r="120" spans="2:11" x14ac:dyDescent="0.3">
      <c r="B120" s="10">
        <v>35290</v>
      </c>
      <c r="C120" s="11">
        <v>7.8125</v>
      </c>
      <c r="D120" s="11">
        <v>7.8671879999999996</v>
      </c>
      <c r="E120" s="11">
        <v>7.7109379999999996</v>
      </c>
      <c r="F120" s="11">
        <v>7.71875</v>
      </c>
      <c r="G120" s="17">
        <f>MIN(E107:E120)</f>
        <v>7.1953129999999996</v>
      </c>
      <c r="H120" s="18">
        <f>MAX(D107:D120)</f>
        <v>7.8828129999999996</v>
      </c>
      <c r="I120" s="5">
        <f>(F120-G120)*100/(H120-G120)</f>
        <v>76.136290909090974</v>
      </c>
      <c r="J120" s="5">
        <f t="shared" si="2"/>
        <v>87.75347467137108</v>
      </c>
      <c r="K120" s="19">
        <f t="shared" si="3"/>
        <v>90.046208488235393</v>
      </c>
    </row>
    <row r="121" spans="2:11" x14ac:dyDescent="0.3">
      <c r="B121" s="10">
        <v>35291</v>
      </c>
      <c r="C121" s="11">
        <v>7.7421879999999996</v>
      </c>
      <c r="D121" s="11">
        <v>7.8203129999999996</v>
      </c>
      <c r="E121" s="11">
        <v>7.734375</v>
      </c>
      <c r="F121" s="11">
        <v>7.8046879999999996</v>
      </c>
      <c r="G121" s="17">
        <f>MIN(E108:E121)</f>
        <v>7.2578129999999996</v>
      </c>
      <c r="H121" s="18">
        <f>MAX(D108:D121)</f>
        <v>7.8828129999999996</v>
      </c>
      <c r="I121" s="5">
        <f>(F121-G121)*100/(H121-G121)</f>
        <v>87.5</v>
      </c>
      <c r="J121" s="5">
        <f t="shared" si="2"/>
        <v>87.668983114247382</v>
      </c>
      <c r="K121" s="19">
        <f t="shared" si="3"/>
        <v>89.25380003023939</v>
      </c>
    </row>
    <row r="122" spans="2:11" x14ac:dyDescent="0.3">
      <c r="B122" s="10">
        <v>35292</v>
      </c>
      <c r="C122" s="11">
        <v>7.796875</v>
      </c>
      <c r="D122" s="11">
        <v>7.859375</v>
      </c>
      <c r="E122" s="11">
        <v>7.7734379999999996</v>
      </c>
      <c r="F122" s="11">
        <v>7.8203129999999996</v>
      </c>
      <c r="G122" s="17">
        <f>MIN(E109:E122)</f>
        <v>7.2578129999999996</v>
      </c>
      <c r="H122" s="18">
        <f>MAX(D109:D122)</f>
        <v>7.8828129999999996</v>
      </c>
      <c r="I122" s="5">
        <f>(F122-G122)*100/(H122-G122)</f>
        <v>90</v>
      </c>
      <c r="J122" s="5">
        <f t="shared" si="2"/>
        <v>88.445988742831588</v>
      </c>
      <c r="K122" s="19">
        <f t="shared" si="3"/>
        <v>88.984529601103461</v>
      </c>
    </row>
    <row r="123" spans="2:11" x14ac:dyDescent="0.3">
      <c r="B123" s="10">
        <v>35293</v>
      </c>
      <c r="C123" s="11">
        <v>7.8203129999999996</v>
      </c>
      <c r="D123" s="11">
        <v>7.828125</v>
      </c>
      <c r="E123" s="11">
        <v>7.734375</v>
      </c>
      <c r="F123" s="11">
        <v>7.765625</v>
      </c>
      <c r="G123" s="17">
        <f>MIN(E110:E123)</f>
        <v>7.2578129999999996</v>
      </c>
      <c r="H123" s="18">
        <f>MAX(D110:D123)</f>
        <v>7.8828129999999996</v>
      </c>
      <c r="I123" s="5">
        <f>(F123-G123)*100/(H123-G123)</f>
        <v>81.24992000000006</v>
      </c>
      <c r="J123" s="5">
        <f t="shared" si="2"/>
        <v>86.04729916188775</v>
      </c>
      <c r="K123" s="19">
        <f t="shared" si="3"/>
        <v>88.005452788031562</v>
      </c>
    </row>
    <row r="124" spans="2:11" x14ac:dyDescent="0.3">
      <c r="B124" s="10">
        <v>35296</v>
      </c>
      <c r="C124" s="11">
        <v>7.7421879999999996</v>
      </c>
      <c r="D124" s="11">
        <v>7.7578129999999996</v>
      </c>
      <c r="E124" s="11">
        <v>7.640625</v>
      </c>
      <c r="F124" s="11">
        <v>7.71875</v>
      </c>
      <c r="G124" s="17">
        <f>MIN(E111:E124)</f>
        <v>7.3359379999999996</v>
      </c>
      <c r="H124" s="18">
        <f>MAX(D111:D124)</f>
        <v>7.8828129999999996</v>
      </c>
      <c r="I124" s="5">
        <f>(F124-G124)*100/(H124-G124)</f>
        <v>69.999908571428648</v>
      </c>
      <c r="J124" s="5">
        <f t="shared" si="2"/>
        <v>80.698168965068049</v>
      </c>
      <c r="K124" s="19">
        <f t="shared" si="3"/>
        <v>85.569691513710396</v>
      </c>
    </row>
    <row r="125" spans="2:11" x14ac:dyDescent="0.3">
      <c r="B125" s="10">
        <v>35297</v>
      </c>
      <c r="C125" s="11">
        <v>7.734375</v>
      </c>
      <c r="D125" s="11">
        <v>7.7578129999999996</v>
      </c>
      <c r="E125" s="11">
        <v>7.703125</v>
      </c>
      <c r="F125" s="11">
        <v>7.7109379999999996</v>
      </c>
      <c r="G125" s="17">
        <f>MIN(E112:E125)</f>
        <v>7.3359379999999996</v>
      </c>
      <c r="H125" s="18">
        <f>MAX(D112:D125)</f>
        <v>7.8828129999999996</v>
      </c>
      <c r="I125" s="5">
        <f>(F125-G125)*100/(H125-G125)</f>
        <v>68.571428571428569</v>
      </c>
      <c r="J125" s="5">
        <f t="shared" si="2"/>
        <v>76.655922167188223</v>
      </c>
      <c r="K125" s="19">
        <f t="shared" si="3"/>
        <v>82.598435064869676</v>
      </c>
    </row>
    <row r="126" spans="2:11" x14ac:dyDescent="0.3">
      <c r="B126" s="10">
        <v>35298</v>
      </c>
      <c r="C126" s="11">
        <v>7.65625</v>
      </c>
      <c r="D126" s="11">
        <v>7.71875</v>
      </c>
      <c r="E126" s="11">
        <v>7.609375</v>
      </c>
      <c r="F126" s="11">
        <v>7.71875</v>
      </c>
      <c r="G126" s="17">
        <f>MIN(E113:E126)</f>
        <v>7.5390629999999996</v>
      </c>
      <c r="H126" s="18">
        <f>MAX(D113:D126)</f>
        <v>7.8828129999999996</v>
      </c>
      <c r="I126" s="5">
        <f>(F126-G126)*100/(H126-G126)</f>
        <v>52.272581818181926</v>
      </c>
      <c r="J126" s="5">
        <f t="shared" si="2"/>
        <v>68.528142050852793</v>
      </c>
      <c r="K126" s="19">
        <f t="shared" si="3"/>
        <v>77.908337393530715</v>
      </c>
    </row>
    <row r="127" spans="2:11" x14ac:dyDescent="0.3">
      <c r="B127" s="10">
        <v>35299</v>
      </c>
      <c r="C127" s="11">
        <v>7.7578129999999996</v>
      </c>
      <c r="D127" s="11">
        <v>7.8203129999999996</v>
      </c>
      <c r="E127" s="11">
        <v>7.71875</v>
      </c>
      <c r="F127" s="11">
        <v>7.8125</v>
      </c>
      <c r="G127" s="17">
        <f>MIN(E114:E127)</f>
        <v>7.5546879999999996</v>
      </c>
      <c r="H127" s="18">
        <f>MAX(D114:D127)</f>
        <v>7.8828129999999996</v>
      </c>
      <c r="I127" s="5">
        <f>(F127-G127)*100/(H127-G127)</f>
        <v>78.571276190476311</v>
      </c>
      <c r="J127" s="5">
        <f t="shared" si="2"/>
        <v>71.875853430727304</v>
      </c>
      <c r="K127" s="19">
        <f t="shared" si="3"/>
        <v>75.897509405929583</v>
      </c>
    </row>
    <row r="128" spans="2:11" x14ac:dyDescent="0.3">
      <c r="B128" s="10">
        <v>35300</v>
      </c>
      <c r="C128" s="11">
        <v>7.8046879999999996</v>
      </c>
      <c r="D128" s="11">
        <v>7.8125</v>
      </c>
      <c r="E128" s="11">
        <v>7.703125</v>
      </c>
      <c r="F128" s="11">
        <v>7.703125</v>
      </c>
      <c r="G128" s="17">
        <f>MIN(E115:E128)</f>
        <v>7.5546879999999996</v>
      </c>
      <c r="H128" s="18">
        <f>MAX(D115:D128)</f>
        <v>7.8828129999999996</v>
      </c>
      <c r="I128" s="5">
        <f>(F128-G128)*100/(H128-G128)</f>
        <v>45.237942857142968</v>
      </c>
      <c r="J128" s="5">
        <f t="shared" si="2"/>
        <v>62.996549906199192</v>
      </c>
      <c r="K128" s="19">
        <f t="shared" si="3"/>
        <v>71.597189572686119</v>
      </c>
    </row>
    <row r="129" spans="2:11" x14ac:dyDescent="0.3">
      <c r="B129" s="10">
        <v>35303</v>
      </c>
      <c r="C129" s="11">
        <v>7.7109379999999996</v>
      </c>
      <c r="D129" s="11">
        <v>7.734375</v>
      </c>
      <c r="E129" s="11">
        <v>7.671875</v>
      </c>
      <c r="F129" s="11">
        <v>7.6796879999999996</v>
      </c>
      <c r="G129" s="17">
        <f>MIN(E116:E129)</f>
        <v>7.609375</v>
      </c>
      <c r="H129" s="18">
        <f>MAX(D116:D129)</f>
        <v>7.8828129999999996</v>
      </c>
      <c r="I129" s="5">
        <f>(F129-G129)*100/(H129-G129)</f>
        <v>25.71442155077192</v>
      </c>
      <c r="J129" s="5">
        <f t="shared" si="2"/>
        <v>50.569173787723436</v>
      </c>
      <c r="K129" s="19">
        <f t="shared" si="3"/>
        <v>64.587850977698565</v>
      </c>
    </row>
    <row r="130" spans="2:11" x14ac:dyDescent="0.3">
      <c r="B130" s="10">
        <v>35304</v>
      </c>
      <c r="C130" s="11">
        <v>7.6953129999999996</v>
      </c>
      <c r="D130" s="11">
        <v>7.796875</v>
      </c>
      <c r="E130" s="11">
        <v>7.6875</v>
      </c>
      <c r="F130" s="11">
        <v>7.796875</v>
      </c>
      <c r="G130" s="17">
        <f>MIN(E117:E130)</f>
        <v>7.609375</v>
      </c>
      <c r="H130" s="18">
        <f>MAX(D117:D130)</f>
        <v>7.8828129999999996</v>
      </c>
      <c r="I130" s="5">
        <f>(F130-G130)*100/(H130-G130)</f>
        <v>68.571303183902842</v>
      </c>
      <c r="J130" s="5">
        <f t="shared" si="2"/>
        <v>56.569883586449905</v>
      </c>
      <c r="K130" s="19">
        <f t="shared" si="3"/>
        <v>61.915195180615676</v>
      </c>
    </row>
    <row r="131" spans="2:11" x14ac:dyDescent="0.3">
      <c r="B131" s="10">
        <v>35305</v>
      </c>
      <c r="C131" s="11">
        <v>7.8125</v>
      </c>
      <c r="D131" s="11">
        <v>7.859375</v>
      </c>
      <c r="E131" s="11">
        <v>7.8046879999999996</v>
      </c>
      <c r="F131" s="11">
        <v>7.8515629999999996</v>
      </c>
      <c r="G131" s="17">
        <f>MIN(E118:E131)</f>
        <v>7.609375</v>
      </c>
      <c r="H131" s="18">
        <f>MAX(D118:D131)</f>
        <v>7.8828129999999996</v>
      </c>
      <c r="I131" s="5">
        <f>(F131-G131)*100/(H131-G131)</f>
        <v>88.571449469349531</v>
      </c>
      <c r="J131" s="5">
        <f t="shared" si="2"/>
        <v>67.237072214083113</v>
      </c>
      <c r="K131" s="19">
        <f t="shared" si="3"/>
        <v>63.689154191771486</v>
      </c>
    </row>
    <row r="132" spans="2:11" x14ac:dyDescent="0.3">
      <c r="B132" s="10">
        <v>35306</v>
      </c>
      <c r="C132" s="11">
        <v>7.828125</v>
      </c>
      <c r="D132" s="11">
        <v>7.828125</v>
      </c>
      <c r="E132" s="11">
        <v>7.7265629999999996</v>
      </c>
      <c r="F132" s="11">
        <v>7.7578129999999996</v>
      </c>
      <c r="G132" s="17">
        <f>MIN(E119:E132)</f>
        <v>7.609375</v>
      </c>
      <c r="H132" s="18">
        <f>MAX(D119:D132)</f>
        <v>7.8828129999999996</v>
      </c>
      <c r="I132" s="5">
        <f>(F132-G132)*100/(H132-G132)</f>
        <v>54.285797877398103</v>
      </c>
      <c r="J132" s="5">
        <f t="shared" si="2"/>
        <v>62.919980768521441</v>
      </c>
      <c r="K132" s="19">
        <f t="shared" si="3"/>
        <v>63.432763050688138</v>
      </c>
    </row>
    <row r="133" spans="2:11" x14ac:dyDescent="0.3">
      <c r="B133" s="10">
        <v>35307</v>
      </c>
      <c r="C133" s="11">
        <v>7.765625</v>
      </c>
      <c r="D133" s="11">
        <v>7.765625</v>
      </c>
      <c r="E133" s="11">
        <v>7.65625</v>
      </c>
      <c r="F133" s="11">
        <v>7.65625</v>
      </c>
      <c r="G133" s="17">
        <f>MIN(E120:E133)</f>
        <v>7.609375</v>
      </c>
      <c r="H133" s="18">
        <f>MAX(D120:D133)</f>
        <v>7.8671879999999996</v>
      </c>
      <c r="I133" s="5">
        <f>(F133-G133)*100/(H133-G133)</f>
        <v>18.181782920178605</v>
      </c>
      <c r="J133" s="5">
        <f t="shared" si="2"/>
        <v>48.007248152407165</v>
      </c>
      <c r="K133" s="19">
        <f t="shared" si="3"/>
        <v>58.290924751261144</v>
      </c>
    </row>
    <row r="134" spans="2:11" x14ac:dyDescent="0.3">
      <c r="B134" s="10">
        <v>35311</v>
      </c>
      <c r="C134" s="11">
        <v>7.625</v>
      </c>
      <c r="D134" s="11">
        <v>7.7109379999999996</v>
      </c>
      <c r="E134" s="11">
        <v>7.5390629999999996</v>
      </c>
      <c r="F134" s="11">
        <v>7.7109379999999996</v>
      </c>
      <c r="G134" s="17">
        <f>MIN(E121:E134)</f>
        <v>7.5390629999999996</v>
      </c>
      <c r="H134" s="18">
        <f>MAX(D121:D134)</f>
        <v>7.859375</v>
      </c>
      <c r="I134" s="5">
        <f>(F134-G134)*100/(H134-G134)</f>
        <v>53.658620345163406</v>
      </c>
      <c r="J134" s="5">
        <f t="shared" si="2"/>
        <v>49.891038883325912</v>
      </c>
      <c r="K134" s="19">
        <f t="shared" si="3"/>
        <v>55.490962795282734</v>
      </c>
    </row>
    <row r="135" spans="2:11" x14ac:dyDescent="0.3">
      <c r="B135" s="10">
        <v>35312</v>
      </c>
      <c r="C135" s="11">
        <v>7.7109379999999996</v>
      </c>
      <c r="D135" s="11">
        <v>7.7265629999999996</v>
      </c>
      <c r="E135" s="11">
        <v>7.6835940000000003</v>
      </c>
      <c r="F135" s="11">
        <v>7.7109379999999996</v>
      </c>
      <c r="G135" s="17">
        <f>MIN(E122:E135)</f>
        <v>7.5390629999999996</v>
      </c>
      <c r="H135" s="18">
        <f>MAX(D122:D135)</f>
        <v>7.859375</v>
      </c>
      <c r="I135" s="5">
        <f>(F135-G135)*100/(H135-G135)</f>
        <v>53.658620345163406</v>
      </c>
      <c r="J135" s="5">
        <f t="shared" si="2"/>
        <v>51.146899370605077</v>
      </c>
      <c r="K135" s="19">
        <f t="shared" si="3"/>
        <v>54.042941653723517</v>
      </c>
    </row>
    <row r="136" spans="2:11" x14ac:dyDescent="0.3">
      <c r="B136" s="10">
        <v>35313</v>
      </c>
      <c r="C136" s="11">
        <v>7.671875</v>
      </c>
      <c r="D136" s="11">
        <v>7.671875</v>
      </c>
      <c r="E136" s="11">
        <v>7.59375</v>
      </c>
      <c r="F136" s="11">
        <v>7.59375</v>
      </c>
      <c r="G136" s="17">
        <f>MIN(E123:E136)</f>
        <v>7.5390629999999996</v>
      </c>
      <c r="H136" s="18">
        <f>MAX(D123:D136)</f>
        <v>7.859375</v>
      </c>
      <c r="I136" s="5">
        <f>(F136-G136)*100/(H136-G136)</f>
        <v>17.073041284747468</v>
      </c>
      <c r="J136" s="5">
        <f t="shared" si="2"/>
        <v>39.78894667531921</v>
      </c>
      <c r="K136" s="19">
        <f t="shared" si="3"/>
        <v>49.291609994255417</v>
      </c>
    </row>
    <row r="137" spans="2:11" x14ac:dyDescent="0.3">
      <c r="B137" s="10">
        <v>35314</v>
      </c>
      <c r="C137" s="11">
        <v>7.625</v>
      </c>
      <c r="D137" s="11">
        <v>7.671875</v>
      </c>
      <c r="E137" s="11">
        <v>7.6015629999999996</v>
      </c>
      <c r="F137" s="11">
        <v>7.65625</v>
      </c>
      <c r="G137" s="17">
        <f>MIN(E124:E137)</f>
        <v>7.5390629999999996</v>
      </c>
      <c r="H137" s="18">
        <f>MAX(D124:D137)</f>
        <v>7.859375</v>
      </c>
      <c r="I137" s="5">
        <f>(F137-G137)*100/(H137-G137)</f>
        <v>36.58526686480689</v>
      </c>
      <c r="J137" s="5">
        <f t="shared" si="2"/>
        <v>38.721053405148439</v>
      </c>
      <c r="K137" s="19">
        <f t="shared" si="3"/>
        <v>45.768091131219755</v>
      </c>
    </row>
    <row r="138" spans="2:11" x14ac:dyDescent="0.3">
      <c r="B138" s="10">
        <v>35317</v>
      </c>
      <c r="C138" s="11">
        <v>7.65625</v>
      </c>
      <c r="D138" s="11">
        <v>7.8125</v>
      </c>
      <c r="E138" s="11">
        <v>7.640625</v>
      </c>
      <c r="F138" s="11">
        <v>7.8046879999999996</v>
      </c>
      <c r="G138" s="17">
        <f>MIN(E125:E138)</f>
        <v>7.5390629999999996</v>
      </c>
      <c r="H138" s="18">
        <f>MAX(D125:D138)</f>
        <v>7.859375</v>
      </c>
      <c r="I138" s="5">
        <f>(F138-G138)*100/(H138-G138)</f>
        <v>82.926958715252525</v>
      </c>
      <c r="J138" s="5">
        <f t="shared" si="2"/>
        <v>53.456355175183134</v>
      </c>
      <c r="K138" s="19">
        <f t="shared" si="3"/>
        <v>48.330845812540879</v>
      </c>
    </row>
    <row r="139" spans="2:11" x14ac:dyDescent="0.3">
      <c r="B139" s="10">
        <v>35318</v>
      </c>
      <c r="C139" s="11">
        <v>7.796875</v>
      </c>
      <c r="D139" s="11">
        <v>7.8203129999999996</v>
      </c>
      <c r="E139" s="11">
        <v>7.7265629999999996</v>
      </c>
      <c r="F139" s="11">
        <v>7.7734379999999996</v>
      </c>
      <c r="G139" s="17">
        <f>MIN(E126:E139)</f>
        <v>7.5390629999999996</v>
      </c>
      <c r="H139" s="18">
        <f>MAX(D126:D139)</f>
        <v>7.859375</v>
      </c>
      <c r="I139" s="5">
        <f>(F139-G139)*100/(H139-G139)</f>
        <v>73.170845925222821</v>
      </c>
      <c r="J139" s="5">
        <f t="shared" si="2"/>
        <v>60.027852091863032</v>
      </c>
      <c r="K139" s="19">
        <f t="shared" si="3"/>
        <v>52.229847905648263</v>
      </c>
    </row>
    <row r="140" spans="2:11" x14ac:dyDescent="0.3">
      <c r="B140" s="10">
        <v>35319</v>
      </c>
      <c r="C140" s="11">
        <v>7.7460940000000003</v>
      </c>
      <c r="D140" s="11">
        <v>7.84375</v>
      </c>
      <c r="E140" s="11">
        <v>7.7265629999999996</v>
      </c>
      <c r="F140" s="11">
        <v>7.8203129999999996</v>
      </c>
      <c r="G140" s="17">
        <f>MIN(E127:E140)</f>
        <v>7.5390629999999996</v>
      </c>
      <c r="H140" s="18">
        <f>MAX(D127:D140)</f>
        <v>7.859375</v>
      </c>
      <c r="I140" s="5">
        <f>(F140-G140)*100/(H140-G140)</f>
        <v>87.805015110267391</v>
      </c>
      <c r="J140" s="5">
        <f t="shared" si="2"/>
        <v>69.286906431331147</v>
      </c>
      <c r="K140" s="19">
        <f t="shared" si="3"/>
        <v>57.915534080875894</v>
      </c>
    </row>
    <row r="141" spans="2:11" x14ac:dyDescent="0.3">
      <c r="B141" s="10">
        <v>35320</v>
      </c>
      <c r="C141" s="11">
        <v>7.84375</v>
      </c>
      <c r="D141" s="11">
        <v>8.09375</v>
      </c>
      <c r="E141" s="11">
        <v>7.8242190000000003</v>
      </c>
      <c r="F141" s="11">
        <v>8.0390630000000005</v>
      </c>
      <c r="G141" s="17">
        <f>MIN(E128:E141)</f>
        <v>7.5390629999999996</v>
      </c>
      <c r="H141" s="18">
        <f>MAX(D128:D141)</f>
        <v>8.09375</v>
      </c>
      <c r="I141" s="5">
        <f>(F141-G141)*100/(H141-G141)</f>
        <v>90.140926324215371</v>
      </c>
      <c r="J141" s="5">
        <f t="shared" si="2"/>
        <v>76.238246395625893</v>
      </c>
      <c r="K141" s="19">
        <f t="shared" si="3"/>
        <v>64.023104852459227</v>
      </c>
    </row>
    <row r="142" spans="2:11" x14ac:dyDescent="0.3">
      <c r="B142" s="10">
        <v>35321</v>
      </c>
      <c r="C142" s="11">
        <v>8.1015630000000005</v>
      </c>
      <c r="D142" s="11">
        <v>8.2109380000000005</v>
      </c>
      <c r="E142" s="11">
        <v>8.0546880000000005</v>
      </c>
      <c r="F142" s="11">
        <v>8.1875</v>
      </c>
      <c r="G142" s="17">
        <f>MIN(E129:E142)</f>
        <v>7.5390629999999996</v>
      </c>
      <c r="H142" s="18">
        <f>MAX(D129:D142)</f>
        <v>8.2109380000000005</v>
      </c>
      <c r="I142" s="5">
        <f>(F142-G142)*100/(H142-G142)</f>
        <v>96.51155348837203</v>
      </c>
      <c r="J142" s="5">
        <f t="shared" si="2"/>
        <v>82.996015426541277</v>
      </c>
      <c r="K142" s="19">
        <f t="shared" si="3"/>
        <v>70.347408377153243</v>
      </c>
    </row>
    <row r="143" spans="2:11" x14ac:dyDescent="0.3">
      <c r="B143" s="10">
        <v>35324</v>
      </c>
      <c r="C143" s="11">
        <v>8.1953130000000005</v>
      </c>
      <c r="D143" s="11">
        <v>8.3203130000000005</v>
      </c>
      <c r="E143" s="11">
        <v>8.1875</v>
      </c>
      <c r="F143" s="11">
        <v>8.21875</v>
      </c>
      <c r="G143" s="17">
        <f>MIN(E130:E143)</f>
        <v>7.5390629999999996</v>
      </c>
      <c r="H143" s="18">
        <f>MAX(D130:D143)</f>
        <v>8.3203130000000005</v>
      </c>
      <c r="I143" s="5">
        <f>(F143-G143)*100/(H143-G143)</f>
        <v>86.999935999999948</v>
      </c>
      <c r="J143" s="5">
        <f t="shared" si="2"/>
        <v>84.330655617694163</v>
      </c>
      <c r="K143" s="19">
        <f t="shared" si="3"/>
        <v>75.008490790666883</v>
      </c>
    </row>
    <row r="144" spans="2:11" x14ac:dyDescent="0.3">
      <c r="B144" s="10">
        <v>35325</v>
      </c>
      <c r="C144" s="11">
        <v>8.3046880000000005</v>
      </c>
      <c r="D144" s="11">
        <v>8.4140630000000005</v>
      </c>
      <c r="E144" s="11">
        <v>8.265625</v>
      </c>
      <c r="F144" s="11">
        <v>8.3671880000000005</v>
      </c>
      <c r="G144" s="17">
        <f>MIN(E131:E144)</f>
        <v>7.5390629999999996</v>
      </c>
      <c r="H144" s="18">
        <f>MAX(D131:D144)</f>
        <v>8.4140630000000005</v>
      </c>
      <c r="I144" s="5">
        <f>(F144-G144)*100/(H144-G144)</f>
        <v>94.642857142857139</v>
      </c>
      <c r="J144" s="5">
        <f t="shared" si="2"/>
        <v>87.768056126081817</v>
      </c>
      <c r="K144" s="19">
        <f t="shared" si="3"/>
        <v>79.26167923580519</v>
      </c>
    </row>
    <row r="145" spans="2:11" x14ac:dyDescent="0.3">
      <c r="B145" s="10">
        <v>35326</v>
      </c>
      <c r="C145" s="11">
        <v>8.375</v>
      </c>
      <c r="D145" s="11">
        <v>8.6171880000000005</v>
      </c>
      <c r="E145" s="11">
        <v>8.328125</v>
      </c>
      <c r="F145" s="11">
        <v>8.53125</v>
      </c>
      <c r="G145" s="17">
        <f>MIN(E132:E145)</f>
        <v>7.5390629999999996</v>
      </c>
      <c r="H145" s="18">
        <f>MAX(D132:D145)</f>
        <v>8.6171880000000005</v>
      </c>
      <c r="I145" s="5">
        <f>(F145-G145)*100/(H145-G145)</f>
        <v>92.02893913043475</v>
      </c>
      <c r="J145" s="5">
        <f t="shared" si="2"/>
        <v>89.188350460866133</v>
      </c>
      <c r="K145" s="19">
        <f t="shared" si="3"/>
        <v>82.570569644158837</v>
      </c>
    </row>
    <row r="146" spans="2:11" x14ac:dyDescent="0.3">
      <c r="B146" s="10">
        <v>35327</v>
      </c>
      <c r="C146" s="11">
        <v>8.53125</v>
      </c>
      <c r="D146" s="11">
        <v>8.640625</v>
      </c>
      <c r="E146" s="11">
        <v>8.484375</v>
      </c>
      <c r="F146" s="11">
        <v>8.609375</v>
      </c>
      <c r="G146" s="17">
        <f>MIN(E133:E146)</f>
        <v>7.5390629999999996</v>
      </c>
      <c r="H146" s="18">
        <f>MAX(D133:D146)</f>
        <v>8.640625</v>
      </c>
      <c r="I146" s="5">
        <f>(F146-G146)*100/(H146-G146)</f>
        <v>97.163119279713726</v>
      </c>
      <c r="J146" s="5">
        <f t="shared" si="2"/>
        <v>91.846606733815335</v>
      </c>
      <c r="K146" s="19">
        <f t="shared" si="3"/>
        <v>85.662582007377665</v>
      </c>
    </row>
    <row r="147" spans="2:11" x14ac:dyDescent="0.3">
      <c r="B147" s="10">
        <v>35328</v>
      </c>
      <c r="C147" s="11">
        <v>8.5625</v>
      </c>
      <c r="D147" s="11">
        <v>8.6640630000000005</v>
      </c>
      <c r="E147" s="11">
        <v>8.4921880000000005</v>
      </c>
      <c r="F147" s="11">
        <v>8.6328130000000005</v>
      </c>
      <c r="G147" s="17">
        <f>MIN(E134:E147)</f>
        <v>7.5390629999999996</v>
      </c>
      <c r="H147" s="18">
        <f>MAX(D134:D147)</f>
        <v>8.6640630000000005</v>
      </c>
      <c r="I147" s="5">
        <f>(F147-G147)*100/(H147-G147)</f>
        <v>97.222222222222214</v>
      </c>
      <c r="J147" s="5">
        <f t="shared" si="2"/>
        <v>93.638478563284295</v>
      </c>
      <c r="K147" s="19">
        <f t="shared" si="3"/>
        <v>88.321214192679875</v>
      </c>
    </row>
    <row r="148" spans="2:11" x14ac:dyDescent="0.3">
      <c r="B148" s="10">
        <v>35331</v>
      </c>
      <c r="C148" s="11">
        <v>8.6015630000000005</v>
      </c>
      <c r="D148" s="11">
        <v>8.6328130000000005</v>
      </c>
      <c r="E148" s="11">
        <v>8.515625</v>
      </c>
      <c r="F148" s="11">
        <v>8.609375</v>
      </c>
      <c r="G148" s="17">
        <f>MIN(E135:E148)</f>
        <v>7.59375</v>
      </c>
      <c r="H148" s="18">
        <f>MAX(D135:D148)</f>
        <v>8.6640630000000005</v>
      </c>
      <c r="I148" s="5">
        <f>(F148-G148)*100/(H148-G148)</f>
        <v>94.890466620511901</v>
      </c>
      <c r="J148" s="5">
        <f t="shared" si="2"/>
        <v>94.055807915693492</v>
      </c>
      <c r="K148" s="19">
        <f t="shared" si="3"/>
        <v>90.232745433684414</v>
      </c>
    </row>
    <row r="149" spans="2:11" x14ac:dyDescent="0.3">
      <c r="B149" s="10">
        <v>35332</v>
      </c>
      <c r="C149" s="11">
        <v>8.59375</v>
      </c>
      <c r="D149" s="11">
        <v>8.6484380000000005</v>
      </c>
      <c r="E149" s="11">
        <v>8.5078130000000005</v>
      </c>
      <c r="F149" s="11">
        <v>8.5546880000000005</v>
      </c>
      <c r="G149" s="17">
        <f>MIN(E136:E149)</f>
        <v>7.59375</v>
      </c>
      <c r="H149" s="18">
        <f>MAX(D136:D149)</f>
        <v>8.6640630000000005</v>
      </c>
      <c r="I149" s="5">
        <f>(F149-G149)*100/(H149-G149)</f>
        <v>89.781026671637179</v>
      </c>
      <c r="J149" s="5">
        <f t="shared" si="2"/>
        <v>92.630880834341383</v>
      </c>
      <c r="K149" s="19">
        <f t="shared" si="3"/>
        <v>91.03212390057007</v>
      </c>
    </row>
    <row r="150" spans="2:11" x14ac:dyDescent="0.3">
      <c r="B150" s="10">
        <v>35333</v>
      </c>
      <c r="C150" s="11">
        <v>8.59375</v>
      </c>
      <c r="D150" s="11">
        <v>8.6171880000000005</v>
      </c>
      <c r="E150" s="11">
        <v>8.4609380000000005</v>
      </c>
      <c r="F150" s="11">
        <v>8.4765630000000005</v>
      </c>
      <c r="G150" s="17">
        <f>MIN(E137:E150)</f>
        <v>7.6015629999999996</v>
      </c>
      <c r="H150" s="18">
        <f>MAX(D137:D150)</f>
        <v>8.6640630000000005</v>
      </c>
      <c r="I150" s="5">
        <f>(F150-G150)*100/(H150-G150)</f>
        <v>82.352941176470594</v>
      </c>
      <c r="J150" s="5">
        <f t="shared" si="2"/>
        <v>89.204900948384449</v>
      </c>
      <c r="K150" s="19">
        <f t="shared" si="3"/>
        <v>90.423049583174858</v>
      </c>
    </row>
    <row r="151" spans="2:11" x14ac:dyDescent="0.3">
      <c r="B151" s="10">
        <v>35334</v>
      </c>
      <c r="C151" s="11">
        <v>8.484375</v>
      </c>
      <c r="D151" s="11">
        <v>8.5078130000000005</v>
      </c>
      <c r="E151" s="11">
        <v>8.234375</v>
      </c>
      <c r="F151" s="11">
        <v>8.25</v>
      </c>
      <c r="G151" s="17">
        <f>MIN(E138:E151)</f>
        <v>7.640625</v>
      </c>
      <c r="H151" s="18">
        <f>MAX(D138:D151)</f>
        <v>8.6640630000000005</v>
      </c>
      <c r="I151" s="5">
        <f>(F151-G151)*100/(H151-G151)</f>
        <v>59.541955643624696</v>
      </c>
      <c r="J151" s="5">
        <f t="shared" si="2"/>
        <v>79.317252513464524</v>
      </c>
      <c r="K151" s="19">
        <f t="shared" si="3"/>
        <v>86.721117226604747</v>
      </c>
    </row>
    <row r="152" spans="2:11" x14ac:dyDescent="0.3">
      <c r="B152" s="10">
        <v>35335</v>
      </c>
      <c r="C152" s="11">
        <v>8.28125</v>
      </c>
      <c r="D152" s="11">
        <v>8.453125</v>
      </c>
      <c r="E152" s="11">
        <v>8.203125</v>
      </c>
      <c r="F152" s="11">
        <v>8.3984380000000005</v>
      </c>
      <c r="G152" s="17">
        <f>MIN(E139:E152)</f>
        <v>7.7265629999999996</v>
      </c>
      <c r="H152" s="18">
        <f>MAX(D139:D152)</f>
        <v>8.6640630000000005</v>
      </c>
      <c r="I152" s="5">
        <f>(F152-G152)*100/(H152-G152)</f>
        <v>71.666666666666686</v>
      </c>
      <c r="J152" s="5">
        <f t="shared" si="2"/>
        <v>76.767057231198578</v>
      </c>
      <c r="K152" s="19">
        <f t="shared" si="3"/>
        <v>83.403097228136019</v>
      </c>
    </row>
    <row r="153" spans="2:11" x14ac:dyDescent="0.3">
      <c r="B153" s="10">
        <v>35338</v>
      </c>
      <c r="C153" s="11">
        <v>8.34375</v>
      </c>
      <c r="D153" s="11">
        <v>8.4296880000000005</v>
      </c>
      <c r="E153" s="11">
        <v>8.234375</v>
      </c>
      <c r="F153" s="11">
        <v>8.2421880000000005</v>
      </c>
      <c r="G153" s="17">
        <f>MIN(E140:E153)</f>
        <v>7.7265629999999996</v>
      </c>
      <c r="H153" s="18">
        <f>MAX(D140:D153)</f>
        <v>8.6640630000000005</v>
      </c>
      <c r="I153" s="5">
        <f>(F153-G153)*100/(H153-G153)</f>
        <v>55.000000000000036</v>
      </c>
      <c r="J153" s="5">
        <f t="shared" si="2"/>
        <v>69.511371487465738</v>
      </c>
      <c r="K153" s="19">
        <f t="shared" si="3"/>
        <v>78.77252198124593</v>
      </c>
    </row>
    <row r="154" spans="2:11" x14ac:dyDescent="0.3">
      <c r="B154" s="10">
        <v>35339</v>
      </c>
      <c r="C154" s="11">
        <v>8.234375</v>
      </c>
      <c r="D154" s="11">
        <v>8.3671880000000005</v>
      </c>
      <c r="E154" s="11">
        <v>8.1796880000000005</v>
      </c>
      <c r="F154" s="11">
        <v>8.2578130000000005</v>
      </c>
      <c r="G154" s="17">
        <f>MIN(E141:E154)</f>
        <v>7.8242190000000003</v>
      </c>
      <c r="H154" s="18">
        <f>MAX(D141:D154)</f>
        <v>8.6640630000000005</v>
      </c>
      <c r="I154" s="5">
        <f>(F154-G154)*100/(H154-G154)</f>
        <v>51.627921375874578</v>
      </c>
      <c r="J154" s="5">
        <f t="shared" ref="J154:J217" si="4">((I154-J153)*$J$5+J153)</f>
        <v>63.550221450268687</v>
      </c>
      <c r="K154" s="19">
        <f t="shared" si="3"/>
        <v>73.698421804253513</v>
      </c>
    </row>
    <row r="155" spans="2:11" x14ac:dyDescent="0.3">
      <c r="B155" s="10">
        <v>35340</v>
      </c>
      <c r="C155" s="11">
        <v>8.3046880000000005</v>
      </c>
      <c r="D155" s="11">
        <v>8.484375</v>
      </c>
      <c r="E155" s="11">
        <v>8.2734380000000005</v>
      </c>
      <c r="F155" s="11">
        <v>8.421875</v>
      </c>
      <c r="G155" s="17">
        <f>MIN(E142:E155)</f>
        <v>8.0546880000000005</v>
      </c>
      <c r="H155" s="18">
        <f>MAX(D142:D155)</f>
        <v>8.6640630000000005</v>
      </c>
      <c r="I155" s="5">
        <f>(F155-G155)*100/(H155-G155)</f>
        <v>60.256328205128121</v>
      </c>
      <c r="J155" s="5">
        <f t="shared" si="4"/>
        <v>62.452257035221834</v>
      </c>
      <c r="K155" s="19">
        <f t="shared" si="3"/>
        <v>69.949700214576282</v>
      </c>
    </row>
    <row r="156" spans="2:11" x14ac:dyDescent="0.3">
      <c r="B156" s="10">
        <v>35341</v>
      </c>
      <c r="C156" s="11">
        <v>8.421875</v>
      </c>
      <c r="D156" s="11">
        <v>8.4453130000000005</v>
      </c>
      <c r="E156" s="11">
        <v>8.3515630000000005</v>
      </c>
      <c r="F156" s="11">
        <v>8.375</v>
      </c>
      <c r="G156" s="17">
        <f>MIN(E143:E156)</f>
        <v>8.1796880000000005</v>
      </c>
      <c r="H156" s="18">
        <f>MAX(D143:D156)</f>
        <v>8.6640630000000005</v>
      </c>
      <c r="I156" s="5">
        <f>(F156-G156)*100/(H156-G156)</f>
        <v>40.322477419354733</v>
      </c>
      <c r="J156" s="5">
        <f t="shared" si="4"/>
        <v>55.0756638299328</v>
      </c>
      <c r="K156" s="19">
        <f t="shared" si="3"/>
        <v>64.991688086361791</v>
      </c>
    </row>
    <row r="157" spans="2:11" x14ac:dyDescent="0.3">
      <c r="B157" s="10">
        <v>35342</v>
      </c>
      <c r="C157" s="11">
        <v>8.4140630000000005</v>
      </c>
      <c r="D157" s="11">
        <v>8.5390630000000005</v>
      </c>
      <c r="E157" s="11">
        <v>8.390625</v>
      </c>
      <c r="F157" s="11">
        <v>8.5234380000000005</v>
      </c>
      <c r="G157" s="17">
        <f>MIN(E144:E157)</f>
        <v>8.1796880000000005</v>
      </c>
      <c r="H157" s="18">
        <f>MAX(D144:D157)</f>
        <v>8.6640630000000005</v>
      </c>
      <c r="I157" s="5">
        <f>(F157-G157)*100/(H157-G157)</f>
        <v>70.967741935483872</v>
      </c>
      <c r="J157" s="5">
        <f t="shared" si="4"/>
        <v>60.373023198449822</v>
      </c>
      <c r="K157" s="19">
        <f t="shared" si="3"/>
        <v>63.452133123724465</v>
      </c>
    </row>
    <row r="158" spans="2:11" x14ac:dyDescent="0.3">
      <c r="B158" s="10">
        <v>35345</v>
      </c>
      <c r="C158" s="11">
        <v>8.5234380000000005</v>
      </c>
      <c r="D158" s="11">
        <v>8.6328130000000005</v>
      </c>
      <c r="E158" s="11">
        <v>8.4921880000000005</v>
      </c>
      <c r="F158" s="11">
        <v>8.59375</v>
      </c>
      <c r="G158" s="17">
        <f>MIN(E145:E158)</f>
        <v>8.1796880000000005</v>
      </c>
      <c r="H158" s="18">
        <f>MAX(D145:D158)</f>
        <v>8.6640630000000005</v>
      </c>
      <c r="I158" s="5">
        <f>(F158-G158)*100/(H158-G158)</f>
        <v>85.483767741935381</v>
      </c>
      <c r="J158" s="5">
        <f t="shared" si="4"/>
        <v>68.74327137961167</v>
      </c>
      <c r="K158" s="19">
        <f t="shared" ref="K158:K221" si="5">((J158-K157)*$K$5)+K157</f>
        <v>65.215845875686867</v>
      </c>
    </row>
    <row r="159" spans="2:11" x14ac:dyDescent="0.3">
      <c r="B159" s="10">
        <v>35346</v>
      </c>
      <c r="C159" s="11">
        <v>8.609375</v>
      </c>
      <c r="D159" s="11">
        <v>8.609375</v>
      </c>
      <c r="E159" s="11">
        <v>8.4375</v>
      </c>
      <c r="F159" s="11">
        <v>8.4609380000000005</v>
      </c>
      <c r="G159" s="17">
        <f>MIN(E146:E159)</f>
        <v>8.1796880000000005</v>
      </c>
      <c r="H159" s="18">
        <f>MAX(D146:D159)</f>
        <v>8.6640630000000005</v>
      </c>
      <c r="I159" s="5">
        <f>(F159-G159)*100/(H159-G159)</f>
        <v>58.064516129032256</v>
      </c>
      <c r="J159" s="5">
        <f t="shared" si="4"/>
        <v>65.183686296085199</v>
      </c>
      <c r="K159" s="19">
        <f t="shared" si="5"/>
        <v>65.205126015819644</v>
      </c>
    </row>
    <row r="160" spans="2:11" x14ac:dyDescent="0.3">
      <c r="B160" s="10">
        <v>35347</v>
      </c>
      <c r="C160" s="11">
        <v>8.5</v>
      </c>
      <c r="D160" s="11">
        <v>8.5078130000000005</v>
      </c>
      <c r="E160" s="11">
        <v>8.328125</v>
      </c>
      <c r="F160" s="11">
        <v>8.40625</v>
      </c>
      <c r="G160" s="17">
        <f>MIN(E147:E160)</f>
        <v>8.1796880000000005</v>
      </c>
      <c r="H160" s="18">
        <f>MAX(D147:D160)</f>
        <v>8.6640630000000005</v>
      </c>
      <c r="I160" s="5">
        <f>(F160-G160)*100/(H160-G160)</f>
        <v>46.774090322580541</v>
      </c>
      <c r="J160" s="5">
        <f t="shared" si="4"/>
        <v>59.04715430491698</v>
      </c>
      <c r="K160" s="19">
        <f t="shared" si="5"/>
        <v>63.152468778852089</v>
      </c>
    </row>
    <row r="161" spans="2:11" x14ac:dyDescent="0.3">
      <c r="B161" s="10">
        <v>35348</v>
      </c>
      <c r="C161" s="11">
        <v>8.359375</v>
      </c>
      <c r="D161" s="11">
        <v>8.5078130000000005</v>
      </c>
      <c r="E161" s="11">
        <v>8.3359380000000005</v>
      </c>
      <c r="F161" s="11">
        <v>8.359375</v>
      </c>
      <c r="G161" s="17">
        <f>MIN(E148:E161)</f>
        <v>8.1796880000000005</v>
      </c>
      <c r="H161" s="18">
        <f>MAX(D148:D161)</f>
        <v>8.6484380000000005</v>
      </c>
      <c r="I161" s="5">
        <f>(F161-G161)*100/(H161-G161)</f>
        <v>38.333226666666555</v>
      </c>
      <c r="J161" s="5">
        <f t="shared" si="4"/>
        <v>52.142511758833507</v>
      </c>
      <c r="K161" s="19">
        <f t="shared" si="5"/>
        <v>59.482483105512564</v>
      </c>
    </row>
    <row r="162" spans="2:11" x14ac:dyDescent="0.3">
      <c r="B162" s="10">
        <v>35349</v>
      </c>
      <c r="C162" s="11">
        <v>8.4140630000000005</v>
      </c>
      <c r="D162" s="11">
        <v>8.578125</v>
      </c>
      <c r="E162" s="11">
        <v>8.390625</v>
      </c>
      <c r="F162" s="11">
        <v>8.5703130000000005</v>
      </c>
      <c r="G162" s="17">
        <f>MIN(E149:E162)</f>
        <v>8.1796880000000005</v>
      </c>
      <c r="H162" s="18">
        <f>MAX(D149:D162)</f>
        <v>8.6484380000000005</v>
      </c>
      <c r="I162" s="5">
        <f>(F162-G162)*100/(H162-G162)</f>
        <v>83.333333333333329</v>
      </c>
      <c r="J162" s="5">
        <f t="shared" si="4"/>
        <v>62.539452283666776</v>
      </c>
      <c r="K162" s="19">
        <f t="shared" si="5"/>
        <v>60.501472831563966</v>
      </c>
    </row>
    <row r="163" spans="2:11" x14ac:dyDescent="0.3">
      <c r="B163" s="10">
        <v>35352</v>
      </c>
      <c r="C163" s="11">
        <v>8.5859380000000005</v>
      </c>
      <c r="D163" s="11">
        <v>8.6328130000000005</v>
      </c>
      <c r="E163" s="11">
        <v>8.5234380000000005</v>
      </c>
      <c r="F163" s="11">
        <v>8.5390630000000005</v>
      </c>
      <c r="G163" s="17">
        <f>MIN(E150:E163)</f>
        <v>8.1796880000000005</v>
      </c>
      <c r="H163" s="18">
        <f>MAX(D150:D163)</f>
        <v>8.6328130000000005</v>
      </c>
      <c r="I163" s="5">
        <f>(F163-G163)*100/(H163-G163)</f>
        <v>79.310344827586206</v>
      </c>
      <c r="J163" s="5">
        <f t="shared" si="4"/>
        <v>68.129749798306591</v>
      </c>
      <c r="K163" s="19">
        <f t="shared" si="5"/>
        <v>63.044231820478174</v>
      </c>
    </row>
    <row r="164" spans="2:11" x14ac:dyDescent="0.3">
      <c r="B164" s="10">
        <v>35353</v>
      </c>
      <c r="C164" s="11">
        <v>8.671875</v>
      </c>
      <c r="D164" s="11">
        <v>8.6953130000000005</v>
      </c>
      <c r="E164" s="11">
        <v>8.5859380000000005</v>
      </c>
      <c r="F164" s="11">
        <v>8.6796880000000005</v>
      </c>
      <c r="G164" s="17">
        <f>MIN(E151:E164)</f>
        <v>8.1796880000000005</v>
      </c>
      <c r="H164" s="18">
        <f>MAX(D151:D164)</f>
        <v>8.6953130000000005</v>
      </c>
      <c r="I164" s="5">
        <f>(F164-G164)*100/(H164-G164)</f>
        <v>96.969696969696969</v>
      </c>
      <c r="J164" s="5">
        <f t="shared" si="4"/>
        <v>77.743065522103379</v>
      </c>
      <c r="K164" s="19">
        <f t="shared" si="5"/>
        <v>67.943843054353238</v>
      </c>
    </row>
    <row r="165" spans="2:11" x14ac:dyDescent="0.3">
      <c r="B165" s="10">
        <v>35354</v>
      </c>
      <c r="C165" s="11">
        <v>8.671875</v>
      </c>
      <c r="D165" s="11">
        <v>8.6835939999999994</v>
      </c>
      <c r="E165" s="11">
        <v>8.5625</v>
      </c>
      <c r="F165" s="11">
        <v>8.625</v>
      </c>
      <c r="G165" s="17">
        <f>MIN(E152:E165)</f>
        <v>8.1796880000000005</v>
      </c>
      <c r="H165" s="18">
        <f>MAX(D152:D165)</f>
        <v>8.6953130000000005</v>
      </c>
      <c r="I165" s="5">
        <f>(F165-G165)*100/(H165-G165)</f>
        <v>86.363539393939291</v>
      </c>
      <c r="J165" s="5">
        <f t="shared" si="4"/>
        <v>80.616556812715345</v>
      </c>
      <c r="K165" s="19">
        <f t="shared" si="5"/>
        <v>72.168080973807278</v>
      </c>
    </row>
    <row r="166" spans="2:11" x14ac:dyDescent="0.3">
      <c r="B166" s="10">
        <v>35355</v>
      </c>
      <c r="C166" s="11">
        <v>8.640625</v>
      </c>
      <c r="D166" s="11">
        <v>8.6875</v>
      </c>
      <c r="E166" s="11">
        <v>8.46875</v>
      </c>
      <c r="F166" s="11">
        <v>8.46875</v>
      </c>
      <c r="G166" s="17">
        <f>MIN(E153:E166)</f>
        <v>8.1796880000000005</v>
      </c>
      <c r="H166" s="18">
        <f>MAX(D153:D166)</f>
        <v>8.6953130000000005</v>
      </c>
      <c r="I166" s="5">
        <f>(F166-G166)*100/(H166-G166)</f>
        <v>56.060509090908994</v>
      </c>
      <c r="J166" s="5">
        <f t="shared" si="4"/>
        <v>72.431207572113223</v>
      </c>
      <c r="K166" s="19">
        <f t="shared" si="5"/>
        <v>72.255789839909255</v>
      </c>
    </row>
    <row r="167" spans="2:11" x14ac:dyDescent="0.3">
      <c r="B167" s="10">
        <v>35356</v>
      </c>
      <c r="C167" s="11">
        <v>8.375</v>
      </c>
      <c r="D167" s="11">
        <v>8.4375</v>
      </c>
      <c r="E167" s="11">
        <v>8.3476560000000006</v>
      </c>
      <c r="F167" s="11">
        <v>8.421875</v>
      </c>
      <c r="G167" s="17">
        <f>MIN(E154:E167)</f>
        <v>8.1796880000000005</v>
      </c>
      <c r="H167" s="18">
        <f>MAX(D154:D167)</f>
        <v>8.6953130000000005</v>
      </c>
      <c r="I167" s="5">
        <f>(F167-G167)*100/(H167-G167)</f>
        <v>46.9695999999999</v>
      </c>
      <c r="J167" s="5">
        <f t="shared" si="4"/>
        <v>63.944005048075454</v>
      </c>
      <c r="K167" s="19">
        <f t="shared" si="5"/>
        <v>69.485194909297988</v>
      </c>
    </row>
    <row r="168" spans="2:11" x14ac:dyDescent="0.3">
      <c r="B168" s="10">
        <v>35359</v>
      </c>
      <c r="C168" s="11">
        <v>8.421875</v>
      </c>
      <c r="D168" s="11">
        <v>8.5</v>
      </c>
      <c r="E168" s="11">
        <v>8.34375</v>
      </c>
      <c r="F168" s="11">
        <v>8.375</v>
      </c>
      <c r="G168" s="17">
        <f>MIN(E155:E168)</f>
        <v>8.2734380000000005</v>
      </c>
      <c r="H168" s="18">
        <f>MAX(D155:D168)</f>
        <v>8.6953130000000005</v>
      </c>
      <c r="I168" s="5">
        <f>(F168-G168)*100/(H168-G168)</f>
        <v>24.073955555555433</v>
      </c>
      <c r="J168" s="5">
        <f t="shared" si="4"/>
        <v>50.653988550568783</v>
      </c>
      <c r="K168" s="19">
        <f t="shared" si="5"/>
        <v>63.208126123054917</v>
      </c>
    </row>
    <row r="169" spans="2:11" x14ac:dyDescent="0.3">
      <c r="B169" s="10">
        <v>35360</v>
      </c>
      <c r="C169" s="11">
        <v>8.3203130000000005</v>
      </c>
      <c r="D169" s="11">
        <v>8.3359380000000005</v>
      </c>
      <c r="E169" s="11">
        <v>8.203125</v>
      </c>
      <c r="F169" s="11">
        <v>8.28125</v>
      </c>
      <c r="G169" s="17">
        <f>MIN(E156:E169)</f>
        <v>8.203125</v>
      </c>
      <c r="H169" s="18">
        <f>MAX(D156:D169)</f>
        <v>8.6953130000000005</v>
      </c>
      <c r="I169" s="5">
        <f>(F169-G169)*100/(H169-G169)</f>
        <v>15.872999748063732</v>
      </c>
      <c r="J169" s="5">
        <f t="shared" si="4"/>
        <v>39.060325616400434</v>
      </c>
      <c r="K169" s="19">
        <f t="shared" si="5"/>
        <v>55.158859287503425</v>
      </c>
    </row>
    <row r="170" spans="2:11" x14ac:dyDescent="0.3">
      <c r="B170" s="10">
        <v>35361</v>
      </c>
      <c r="C170" s="11">
        <v>8.2890630000000005</v>
      </c>
      <c r="D170" s="11">
        <v>8.421875</v>
      </c>
      <c r="E170" s="11">
        <v>8.234375</v>
      </c>
      <c r="F170" s="11">
        <v>8.40625</v>
      </c>
      <c r="G170" s="17">
        <f>MIN(E157:E170)</f>
        <v>8.203125</v>
      </c>
      <c r="H170" s="18">
        <f>MAX(D157:D170)</f>
        <v>8.6953130000000005</v>
      </c>
      <c r="I170" s="5">
        <f>(F170-G170)*100/(H170-G170)</f>
        <v>41.269799344965705</v>
      </c>
      <c r="J170" s="5">
        <f t="shared" si="4"/>
        <v>39.796816859255522</v>
      </c>
      <c r="K170" s="19">
        <f t="shared" si="5"/>
        <v>50.03817847808746</v>
      </c>
    </row>
    <row r="171" spans="2:11" x14ac:dyDescent="0.3">
      <c r="B171" s="10">
        <v>35362</v>
      </c>
      <c r="C171" s="11">
        <v>8.4296880000000005</v>
      </c>
      <c r="D171" s="11">
        <v>8.5859380000000005</v>
      </c>
      <c r="E171" s="11">
        <v>8.3671880000000005</v>
      </c>
      <c r="F171" s="11">
        <v>8.5390630000000005</v>
      </c>
      <c r="G171" s="17">
        <f>MIN(E158:E171)</f>
        <v>8.203125</v>
      </c>
      <c r="H171" s="18">
        <f>MAX(D158:D171)</f>
        <v>8.6953130000000005</v>
      </c>
      <c r="I171" s="5">
        <f>(F171-G171)*100/(H171-G171)</f>
        <v>68.254000503872533</v>
      </c>
      <c r="J171" s="5">
        <f t="shared" si="4"/>
        <v>49.282544740794521</v>
      </c>
      <c r="K171" s="19">
        <f t="shared" si="5"/>
        <v>49.786300565656482</v>
      </c>
    </row>
    <row r="172" spans="2:11" x14ac:dyDescent="0.3">
      <c r="B172" s="10">
        <v>35363</v>
      </c>
      <c r="C172" s="11">
        <v>8.5390630000000005</v>
      </c>
      <c r="D172" s="11">
        <v>8.6171880000000005</v>
      </c>
      <c r="E172" s="11">
        <v>8.5078130000000005</v>
      </c>
      <c r="F172" s="11">
        <v>8.5273439999999994</v>
      </c>
      <c r="G172" s="17">
        <f>MIN(E159:E172)</f>
        <v>8.203125</v>
      </c>
      <c r="H172" s="18">
        <f>MAX(D159:D172)</f>
        <v>8.6953130000000005</v>
      </c>
      <c r="I172" s="5">
        <f>(F172-G172)*100/(H172-G172)</f>
        <v>65.872999748063549</v>
      </c>
      <c r="J172" s="5">
        <f t="shared" si="4"/>
        <v>54.812696409884197</v>
      </c>
      <c r="K172" s="19">
        <f t="shared" si="5"/>
        <v>51.46176584706572</v>
      </c>
    </row>
    <row r="173" spans="2:11" x14ac:dyDescent="0.3">
      <c r="B173" s="10">
        <v>35366</v>
      </c>
      <c r="C173" s="11">
        <v>8.5429689999999994</v>
      </c>
      <c r="D173" s="11">
        <v>8.6015630000000005</v>
      </c>
      <c r="E173" s="11">
        <v>8.515625</v>
      </c>
      <c r="F173" s="11">
        <v>8.5390630000000005</v>
      </c>
      <c r="G173" s="17">
        <f>MIN(E160:E173)</f>
        <v>8.203125</v>
      </c>
      <c r="H173" s="18">
        <f>MAX(D160:D173)</f>
        <v>8.6953130000000005</v>
      </c>
      <c r="I173" s="5">
        <f>(F173-G173)*100/(H173-G173)</f>
        <v>68.254000503872533</v>
      </c>
      <c r="J173" s="5">
        <f t="shared" si="4"/>
        <v>59.293131107880306</v>
      </c>
      <c r="K173" s="19">
        <f t="shared" si="5"/>
        <v>54.072220934003916</v>
      </c>
    </row>
    <row r="174" spans="2:11" x14ac:dyDescent="0.3">
      <c r="B174" s="10">
        <v>35367</v>
      </c>
      <c r="C174" s="11">
        <v>8.5546880000000005</v>
      </c>
      <c r="D174" s="11">
        <v>8.5859380000000005</v>
      </c>
      <c r="E174" s="11">
        <v>8.4296880000000005</v>
      </c>
      <c r="F174" s="11">
        <v>8.4609380000000005</v>
      </c>
      <c r="G174" s="17">
        <f>MIN(E161:E174)</f>
        <v>8.203125</v>
      </c>
      <c r="H174" s="18">
        <f>MAX(D161:D174)</f>
        <v>8.6953130000000005</v>
      </c>
      <c r="I174" s="5">
        <f>(F174-G174)*100/(H174-G174)</f>
        <v>52.381000755808806</v>
      </c>
      <c r="J174" s="5">
        <f t="shared" si="4"/>
        <v>56.989087657189806</v>
      </c>
      <c r="K174" s="19">
        <f t="shared" si="5"/>
        <v>55.044509841732548</v>
      </c>
    </row>
    <row r="175" spans="2:11" x14ac:dyDescent="0.3">
      <c r="B175" s="10">
        <v>35368</v>
      </c>
      <c r="C175" s="11">
        <v>8.4609380000000005</v>
      </c>
      <c r="D175" s="11">
        <v>8.5625</v>
      </c>
      <c r="E175" s="11">
        <v>8.4296880000000005</v>
      </c>
      <c r="F175" s="11">
        <v>8.515625</v>
      </c>
      <c r="G175" s="17">
        <f>MIN(E162:E175)</f>
        <v>8.203125</v>
      </c>
      <c r="H175" s="18">
        <f>MAX(D162:D175)</f>
        <v>8.6953130000000005</v>
      </c>
      <c r="I175" s="5">
        <f>(F175-G175)*100/(H175-G175)</f>
        <v>63.491998992254928</v>
      </c>
      <c r="J175" s="5">
        <f t="shared" si="4"/>
        <v>59.156724768878178</v>
      </c>
      <c r="K175" s="19">
        <f t="shared" si="5"/>
        <v>56.415248150781089</v>
      </c>
    </row>
    <row r="176" spans="2:11" x14ac:dyDescent="0.3">
      <c r="B176" s="10">
        <v>35369</v>
      </c>
      <c r="C176" s="11">
        <v>8.5234380000000005</v>
      </c>
      <c r="D176" s="11">
        <v>8.5859380000000005</v>
      </c>
      <c r="E176" s="11">
        <v>8.5078130000000005</v>
      </c>
      <c r="F176" s="11">
        <v>8.578125</v>
      </c>
      <c r="G176" s="17">
        <f>MIN(E163:E176)</f>
        <v>8.203125</v>
      </c>
      <c r="H176" s="18">
        <f>MAX(D163:D176)</f>
        <v>8.6953130000000005</v>
      </c>
      <c r="I176" s="5">
        <f>(F176-G176)*100/(H176-G176)</f>
        <v>76.190398790705913</v>
      </c>
      <c r="J176" s="5">
        <f t="shared" si="4"/>
        <v>64.834616109487428</v>
      </c>
      <c r="K176" s="19">
        <f t="shared" si="5"/>
        <v>59.221704137016538</v>
      </c>
    </row>
    <row r="177" spans="2:11" x14ac:dyDescent="0.3">
      <c r="B177" s="10">
        <v>35370</v>
      </c>
      <c r="C177" s="11">
        <v>8.578125</v>
      </c>
      <c r="D177" s="11">
        <v>8.671875</v>
      </c>
      <c r="E177" s="11">
        <v>8.53125</v>
      </c>
      <c r="F177" s="11">
        <v>8.5859380000000005</v>
      </c>
      <c r="G177" s="17">
        <f>MIN(E164:E177)</f>
        <v>8.203125</v>
      </c>
      <c r="H177" s="18">
        <f>MAX(D164:D177)</f>
        <v>8.6953130000000005</v>
      </c>
      <c r="I177" s="5">
        <f>(F177-G177)*100/(H177-G177)</f>
        <v>77.77780035271077</v>
      </c>
      <c r="J177" s="5">
        <f t="shared" si="4"/>
        <v>69.149010857228546</v>
      </c>
      <c r="K177" s="19">
        <f t="shared" si="5"/>
        <v>62.53080637708721</v>
      </c>
    </row>
    <row r="178" spans="2:11" x14ac:dyDescent="0.3">
      <c r="B178" s="10">
        <v>35373</v>
      </c>
      <c r="C178" s="11">
        <v>8.578125</v>
      </c>
      <c r="D178" s="11">
        <v>8.6484380000000005</v>
      </c>
      <c r="E178" s="11">
        <v>8.546875</v>
      </c>
      <c r="F178" s="11">
        <v>8.625</v>
      </c>
      <c r="G178" s="17">
        <f>MIN(E165:E178)</f>
        <v>8.203125</v>
      </c>
      <c r="H178" s="18">
        <f>MAX(D165:D178)</f>
        <v>8.6875</v>
      </c>
      <c r="I178" s="5">
        <f>(F178-G178)*100/(H178-G178)</f>
        <v>87.096774193548384</v>
      </c>
      <c r="J178" s="5">
        <f t="shared" si="4"/>
        <v>75.131598636001826</v>
      </c>
      <c r="K178" s="19">
        <f t="shared" si="5"/>
        <v>66.731070463392086</v>
      </c>
    </row>
    <row r="179" spans="2:11" x14ac:dyDescent="0.3">
      <c r="B179" s="10">
        <v>35374</v>
      </c>
      <c r="C179" s="11">
        <v>8.65625</v>
      </c>
      <c r="D179" s="11">
        <v>8.84375</v>
      </c>
      <c r="E179" s="11">
        <v>8.6445310000000006</v>
      </c>
      <c r="F179" s="11">
        <v>8.84375</v>
      </c>
      <c r="G179" s="17">
        <f>MIN(E166:E179)</f>
        <v>8.203125</v>
      </c>
      <c r="H179" s="18">
        <f>MAX(D166:D179)</f>
        <v>8.84375</v>
      </c>
      <c r="I179" s="5">
        <f>(F179-G179)*100/(H179-G179)</f>
        <v>100</v>
      </c>
      <c r="J179" s="5">
        <f t="shared" si="4"/>
        <v>83.421065757334546</v>
      </c>
      <c r="K179" s="19">
        <f t="shared" si="5"/>
        <v>72.294402228039573</v>
      </c>
    </row>
    <row r="180" spans="2:11" x14ac:dyDescent="0.3">
      <c r="B180" s="10">
        <v>35375</v>
      </c>
      <c r="C180" s="11">
        <v>8.8359380000000005</v>
      </c>
      <c r="D180" s="11">
        <v>9.03125</v>
      </c>
      <c r="E180" s="11">
        <v>8.8125</v>
      </c>
      <c r="F180" s="11">
        <v>9.03125</v>
      </c>
      <c r="G180" s="17">
        <f>MIN(E167:E180)</f>
        <v>8.203125</v>
      </c>
      <c r="H180" s="18">
        <f>MAX(D167:D180)</f>
        <v>9.03125</v>
      </c>
      <c r="I180" s="5">
        <f>(F180-G180)*100/(H180-G180)</f>
        <v>100</v>
      </c>
      <c r="J180" s="5">
        <f t="shared" si="4"/>
        <v>88.947377171556369</v>
      </c>
      <c r="K180" s="19">
        <f t="shared" si="5"/>
        <v>77.8453938758785</v>
      </c>
    </row>
    <row r="181" spans="2:11" x14ac:dyDescent="0.3">
      <c r="B181" s="10">
        <v>35376</v>
      </c>
      <c r="C181" s="11">
        <v>9.046875</v>
      </c>
      <c r="D181" s="11">
        <v>9.1328130000000005</v>
      </c>
      <c r="E181" s="11">
        <v>8.9453130000000005</v>
      </c>
      <c r="F181" s="11">
        <v>8.96875</v>
      </c>
      <c r="G181" s="17">
        <f>MIN(E168:E181)</f>
        <v>8.203125</v>
      </c>
      <c r="H181" s="18">
        <f>MAX(D168:D181)</f>
        <v>9.1328130000000005</v>
      </c>
      <c r="I181" s="5">
        <f>(F181-G181)*100/(H181-G181)</f>
        <v>82.352896885836927</v>
      </c>
      <c r="J181" s="5">
        <f t="shared" si="4"/>
        <v>86.749217076316555</v>
      </c>
      <c r="K181" s="19">
        <f t="shared" si="5"/>
        <v>80.813334942691185</v>
      </c>
    </row>
    <row r="182" spans="2:11" x14ac:dyDescent="0.3">
      <c r="B182" s="10">
        <v>35377</v>
      </c>
      <c r="C182" s="11">
        <v>8.9609380000000005</v>
      </c>
      <c r="D182" s="11">
        <v>8.96875</v>
      </c>
      <c r="E182" s="11">
        <v>8.84375</v>
      </c>
      <c r="F182" s="11">
        <v>8.96875</v>
      </c>
      <c r="G182" s="17">
        <f>MIN(E169:E182)</f>
        <v>8.203125</v>
      </c>
      <c r="H182" s="18">
        <f>MAX(D169:D182)</f>
        <v>9.1328130000000005</v>
      </c>
      <c r="I182" s="5">
        <f>(F182-G182)*100/(H182-G182)</f>
        <v>82.352896885836927</v>
      </c>
      <c r="J182" s="5">
        <f t="shared" si="4"/>
        <v>85.28377701282335</v>
      </c>
      <c r="K182" s="19">
        <f t="shared" si="5"/>
        <v>82.303482299401907</v>
      </c>
    </row>
    <row r="183" spans="2:11" x14ac:dyDescent="0.3">
      <c r="B183" s="10">
        <v>35380</v>
      </c>
      <c r="C183" s="11">
        <v>8.9609380000000005</v>
      </c>
      <c r="D183" s="11">
        <v>9.046875</v>
      </c>
      <c r="E183" s="11">
        <v>8.9375</v>
      </c>
      <c r="F183" s="11">
        <v>8.9765630000000005</v>
      </c>
      <c r="G183" s="17">
        <f>MIN(E170:E183)</f>
        <v>8.234375</v>
      </c>
      <c r="H183" s="18">
        <f>MAX(D170:D183)</f>
        <v>9.1328130000000005</v>
      </c>
      <c r="I183" s="5">
        <f>(F183-G183)*100/(H183-G183)</f>
        <v>82.608705330807467</v>
      </c>
      <c r="J183" s="5">
        <f t="shared" si="4"/>
        <v>84.392086452151389</v>
      </c>
      <c r="K183" s="19">
        <f t="shared" si="5"/>
        <v>82.999683683651739</v>
      </c>
    </row>
    <row r="184" spans="2:11" x14ac:dyDescent="0.3">
      <c r="B184" s="10">
        <v>35381</v>
      </c>
      <c r="C184" s="11">
        <v>9</v>
      </c>
      <c r="D184" s="11">
        <v>9.1171880000000005</v>
      </c>
      <c r="E184" s="11">
        <v>8.84375</v>
      </c>
      <c r="F184" s="11">
        <v>8.859375</v>
      </c>
      <c r="G184" s="17">
        <f>MIN(E171:E184)</f>
        <v>8.3671880000000005</v>
      </c>
      <c r="H184" s="18">
        <f>MAX(D171:D184)</f>
        <v>9.1328130000000005</v>
      </c>
      <c r="I184" s="5">
        <f>(F184-G184)*100/(H184-G184)</f>
        <v>64.28564897959177</v>
      </c>
      <c r="J184" s="5">
        <f t="shared" si="4"/>
        <v>77.689940627964845</v>
      </c>
      <c r="K184" s="19">
        <f t="shared" si="5"/>
        <v>81.229769331756103</v>
      </c>
    </row>
    <row r="185" spans="2:11" x14ac:dyDescent="0.3">
      <c r="B185" s="10">
        <v>35382</v>
      </c>
      <c r="C185" s="11">
        <v>8.9765630000000005</v>
      </c>
      <c r="D185" s="11">
        <v>9.109375</v>
      </c>
      <c r="E185" s="11">
        <v>8.9453130000000005</v>
      </c>
      <c r="F185" s="11">
        <v>9.0625</v>
      </c>
      <c r="G185" s="17">
        <f>MIN(E172:E185)</f>
        <v>8.4296880000000005</v>
      </c>
      <c r="H185" s="18">
        <f>MAX(D172:D185)</f>
        <v>9.1328130000000005</v>
      </c>
      <c r="I185" s="5">
        <f>(F185-G185)*100/(H185-G185)</f>
        <v>89.999928888888817</v>
      </c>
      <c r="J185" s="5">
        <f t="shared" si="4"/>
        <v>81.793270048272831</v>
      </c>
      <c r="K185" s="19">
        <f t="shared" si="5"/>
        <v>81.417602903928341</v>
      </c>
    </row>
    <row r="186" spans="2:11" x14ac:dyDescent="0.3">
      <c r="B186" s="10">
        <v>35383</v>
      </c>
      <c r="C186" s="11">
        <v>9.078125</v>
      </c>
      <c r="D186" s="11">
        <v>9.3515630000000005</v>
      </c>
      <c r="E186" s="11">
        <v>9.078125</v>
      </c>
      <c r="F186" s="11">
        <v>9.3515630000000005</v>
      </c>
      <c r="G186" s="17">
        <f>MIN(E173:E186)</f>
        <v>8.4296880000000005</v>
      </c>
      <c r="H186" s="18">
        <f>MAX(D173:D186)</f>
        <v>9.3515630000000005</v>
      </c>
      <c r="I186" s="5">
        <f>(F186-G186)*100/(H186-G186)</f>
        <v>100</v>
      </c>
      <c r="J186" s="5">
        <f t="shared" si="4"/>
        <v>87.862180032181882</v>
      </c>
      <c r="K186" s="19">
        <f t="shared" si="5"/>
        <v>83.56579528001285</v>
      </c>
    </row>
    <row r="187" spans="2:11" x14ac:dyDescent="0.3">
      <c r="B187" s="10">
        <v>35384</v>
      </c>
      <c r="C187" s="11">
        <v>9.421875</v>
      </c>
      <c r="D187" s="11">
        <v>9.4296880000000005</v>
      </c>
      <c r="E187" s="11">
        <v>9.2109380000000005</v>
      </c>
      <c r="F187" s="11">
        <v>9.3125</v>
      </c>
      <c r="G187" s="17">
        <f>MIN(E174:E187)</f>
        <v>8.4296880000000005</v>
      </c>
      <c r="H187" s="18">
        <f>MAX(D174:D187)</f>
        <v>9.4296880000000005</v>
      </c>
      <c r="I187" s="5">
        <f>(F187-G187)*100/(H187-G187)</f>
        <v>88.281199999999956</v>
      </c>
      <c r="J187" s="5">
        <f t="shared" si="4"/>
        <v>88.001853354787912</v>
      </c>
      <c r="K187" s="19">
        <f t="shared" si="5"/>
        <v>85.044481304937875</v>
      </c>
    </row>
    <row r="188" spans="2:11" x14ac:dyDescent="0.3">
      <c r="B188" s="10">
        <v>35387</v>
      </c>
      <c r="C188" s="11">
        <v>9.3359380000000005</v>
      </c>
      <c r="D188" s="11">
        <v>9.484375</v>
      </c>
      <c r="E188" s="11">
        <v>9.2890630000000005</v>
      </c>
      <c r="F188" s="11">
        <v>9.3984380000000005</v>
      </c>
      <c r="G188" s="17">
        <f>MIN(E175:E188)</f>
        <v>8.4296880000000005</v>
      </c>
      <c r="H188" s="18">
        <f>MAX(D175:D188)</f>
        <v>9.484375</v>
      </c>
      <c r="I188" s="5">
        <f>(F188-G188)*100/(H188-G188)</f>
        <v>91.851895396454154</v>
      </c>
      <c r="J188" s="5">
        <f t="shared" si="4"/>
        <v>89.285200702009988</v>
      </c>
      <c r="K188" s="19">
        <f t="shared" si="5"/>
        <v>86.458054437295246</v>
      </c>
    </row>
    <row r="189" spans="2:11" x14ac:dyDescent="0.3">
      <c r="B189" s="10">
        <v>35388</v>
      </c>
      <c r="C189" s="11">
        <v>9.40625</v>
      </c>
      <c r="D189" s="11">
        <v>9.7421880000000005</v>
      </c>
      <c r="E189" s="11">
        <v>9.390625</v>
      </c>
      <c r="F189" s="11">
        <v>9.7421880000000005</v>
      </c>
      <c r="G189" s="17">
        <f>MIN(E176:E189)</f>
        <v>8.5078130000000005</v>
      </c>
      <c r="H189" s="18">
        <f>MAX(D176:D189)</f>
        <v>9.7421880000000005</v>
      </c>
      <c r="I189" s="5">
        <f>(F189-G189)*100/(H189-G189)</f>
        <v>100</v>
      </c>
      <c r="J189" s="5">
        <f t="shared" si="4"/>
        <v>92.856800468006654</v>
      </c>
      <c r="K189" s="19">
        <f t="shared" si="5"/>
        <v>88.59096978086572</v>
      </c>
    </row>
    <row r="190" spans="2:11" x14ac:dyDescent="0.3">
      <c r="B190" s="10">
        <v>35389</v>
      </c>
      <c r="C190" s="11">
        <v>9.75</v>
      </c>
      <c r="D190" s="11">
        <v>9.875</v>
      </c>
      <c r="E190" s="11">
        <v>9.578125</v>
      </c>
      <c r="F190" s="11">
        <v>9.578125</v>
      </c>
      <c r="G190" s="17">
        <f>MIN(E177:E190)</f>
        <v>8.53125</v>
      </c>
      <c r="H190" s="18">
        <f>MAX(D177:D190)</f>
        <v>9.875</v>
      </c>
      <c r="I190" s="5">
        <f>(F190-G190)*100/(H190-G190)</f>
        <v>77.906976744186053</v>
      </c>
      <c r="J190" s="5">
        <f t="shared" si="4"/>
        <v>87.873525893399787</v>
      </c>
      <c r="K190" s="19">
        <f t="shared" si="5"/>
        <v>88.351821818377076</v>
      </c>
    </row>
    <row r="191" spans="2:11" x14ac:dyDescent="0.3">
      <c r="B191" s="10">
        <v>35390</v>
      </c>
      <c r="C191" s="11">
        <v>9.65625</v>
      </c>
      <c r="D191" s="11">
        <v>9.6640630000000005</v>
      </c>
      <c r="E191" s="11">
        <v>9.375</v>
      </c>
      <c r="F191" s="11">
        <v>9.3984380000000005</v>
      </c>
      <c r="G191" s="17">
        <f>MIN(E178:E191)</f>
        <v>8.546875</v>
      </c>
      <c r="H191" s="18">
        <f>MAX(D178:D191)</f>
        <v>9.875</v>
      </c>
      <c r="I191" s="5">
        <f>(F191-G191)*100/(H191-G191)</f>
        <v>64.117684705882382</v>
      </c>
      <c r="J191" s="5">
        <f t="shared" si="4"/>
        <v>79.954912164227324</v>
      </c>
      <c r="K191" s="19">
        <f t="shared" si="5"/>
        <v>85.552851933660492</v>
      </c>
    </row>
    <row r="192" spans="2:11" x14ac:dyDescent="0.3">
      <c r="B192" s="10">
        <v>35391</v>
      </c>
      <c r="C192" s="11">
        <v>9.421875</v>
      </c>
      <c r="D192" s="11">
        <v>9.53125</v>
      </c>
      <c r="E192" s="11">
        <v>9.3359380000000005</v>
      </c>
      <c r="F192" s="11">
        <v>9.40625</v>
      </c>
      <c r="G192" s="17">
        <f>MIN(E179:E192)</f>
        <v>8.6445310000000006</v>
      </c>
      <c r="H192" s="18">
        <f>MAX(D179:D192)</f>
        <v>9.875</v>
      </c>
      <c r="I192" s="5">
        <f>(F192-G192)*100/(H192-G192)</f>
        <v>61.904769644745194</v>
      </c>
      <c r="J192" s="5">
        <f t="shared" si="4"/>
        <v>73.938197991066616</v>
      </c>
      <c r="K192" s="19">
        <f t="shared" si="5"/>
        <v>81.681300619462533</v>
      </c>
    </row>
    <row r="193" spans="2:11" x14ac:dyDescent="0.3">
      <c r="B193" s="10">
        <v>35394</v>
      </c>
      <c r="C193" s="11">
        <v>9.4453130000000005</v>
      </c>
      <c r="D193" s="11">
        <v>9.6015630000000005</v>
      </c>
      <c r="E193" s="11">
        <v>9.40625</v>
      </c>
      <c r="F193" s="11">
        <v>9.59375</v>
      </c>
      <c r="G193" s="17">
        <f>MIN(E180:E193)</f>
        <v>8.8125</v>
      </c>
      <c r="H193" s="18">
        <f>MAX(D180:D193)</f>
        <v>9.875</v>
      </c>
      <c r="I193" s="5">
        <f>(F193-G193)*100/(H193-G193)</f>
        <v>73.529411764705884</v>
      </c>
      <c r="J193" s="5">
        <f t="shared" si="4"/>
        <v>73.801935915613043</v>
      </c>
      <c r="K193" s="19">
        <f t="shared" si="5"/>
        <v>79.054845718179365</v>
      </c>
    </row>
    <row r="194" spans="2:11" x14ac:dyDescent="0.3">
      <c r="B194" s="10">
        <v>35395</v>
      </c>
      <c r="C194" s="11">
        <v>9.625</v>
      </c>
      <c r="D194" s="11">
        <v>9.7109380000000005</v>
      </c>
      <c r="E194" s="11">
        <v>9.5234380000000005</v>
      </c>
      <c r="F194" s="11">
        <v>9.609375</v>
      </c>
      <c r="G194" s="17">
        <f>MIN(E181:E194)</f>
        <v>8.84375</v>
      </c>
      <c r="H194" s="18">
        <f>MAX(D181:D194)</f>
        <v>9.875</v>
      </c>
      <c r="I194" s="5">
        <f>(F194-G194)*100/(H194-G194)</f>
        <v>74.242424242424249</v>
      </c>
      <c r="J194" s="5">
        <f t="shared" si="4"/>
        <v>73.948765357883445</v>
      </c>
      <c r="K194" s="19">
        <f t="shared" si="5"/>
        <v>77.352818931414063</v>
      </c>
    </row>
    <row r="195" spans="2:11" x14ac:dyDescent="0.3">
      <c r="B195" s="10">
        <v>35396</v>
      </c>
      <c r="C195" s="11">
        <v>9.6328130000000005</v>
      </c>
      <c r="D195" s="11">
        <v>9.734375</v>
      </c>
      <c r="E195" s="11">
        <v>9.609375</v>
      </c>
      <c r="F195" s="11">
        <v>9.71875</v>
      </c>
      <c r="G195" s="17">
        <f>MIN(E182:E195)</f>
        <v>8.84375</v>
      </c>
      <c r="H195" s="18">
        <f>MAX(D182:D195)</f>
        <v>9.875</v>
      </c>
      <c r="I195" s="5">
        <f>(F195-G195)*100/(H195-G195)</f>
        <v>84.848484848484844</v>
      </c>
      <c r="J195" s="5">
        <f t="shared" si="4"/>
        <v>77.582005188083912</v>
      </c>
      <c r="K195" s="19">
        <f t="shared" si="5"/>
        <v>77.429214350304008</v>
      </c>
    </row>
    <row r="196" spans="2:11" x14ac:dyDescent="0.3">
      <c r="B196" s="10">
        <v>35398</v>
      </c>
      <c r="C196" s="11">
        <v>9.71875</v>
      </c>
      <c r="D196" s="11">
        <v>9.8203130000000005</v>
      </c>
      <c r="E196" s="11">
        <v>9.71875</v>
      </c>
      <c r="F196" s="11">
        <v>9.8046880000000005</v>
      </c>
      <c r="G196" s="17">
        <f>MIN(E183:E196)</f>
        <v>8.84375</v>
      </c>
      <c r="H196" s="18">
        <f>MAX(D183:D196)</f>
        <v>9.875</v>
      </c>
      <c r="I196" s="5">
        <f>(F196-G196)*100/(H196-G196)</f>
        <v>93.181866666666707</v>
      </c>
      <c r="J196" s="5">
        <f t="shared" si="4"/>
        <v>82.781959014278172</v>
      </c>
      <c r="K196" s="19">
        <f t="shared" si="5"/>
        <v>79.213462571628725</v>
      </c>
    </row>
    <row r="197" spans="2:11" x14ac:dyDescent="0.3">
      <c r="B197" s="10">
        <v>35401</v>
      </c>
      <c r="C197" s="11">
        <v>9.84375</v>
      </c>
      <c r="D197" s="11">
        <v>9.859375</v>
      </c>
      <c r="E197" s="11">
        <v>9.703125</v>
      </c>
      <c r="F197" s="11">
        <v>9.859375</v>
      </c>
      <c r="G197" s="17">
        <f>MIN(E184:E197)</f>
        <v>8.84375</v>
      </c>
      <c r="H197" s="18">
        <f>MAX(D184:D197)</f>
        <v>9.875</v>
      </c>
      <c r="I197" s="5">
        <f>(F197-G197)*100/(H197-G197)</f>
        <v>98.484848484848484</v>
      </c>
      <c r="J197" s="5">
        <f t="shared" si="4"/>
        <v>88.016255504468276</v>
      </c>
      <c r="K197" s="19">
        <f t="shared" si="5"/>
        <v>82.147726882575242</v>
      </c>
    </row>
    <row r="198" spans="2:11" x14ac:dyDescent="0.3">
      <c r="B198" s="10">
        <v>35402</v>
      </c>
      <c r="C198" s="11">
        <v>9.8984380000000005</v>
      </c>
      <c r="D198" s="11">
        <v>9.96875</v>
      </c>
      <c r="E198" s="11">
        <v>9.6640630000000005</v>
      </c>
      <c r="F198" s="11">
        <v>9.6679689999999994</v>
      </c>
      <c r="G198" s="17">
        <f>MIN(E185:E198)</f>
        <v>8.9453130000000005</v>
      </c>
      <c r="H198" s="18">
        <f>MAX(D185:D198)</f>
        <v>9.96875</v>
      </c>
      <c r="I198" s="5">
        <f>(F198-G198)*100/(H198-G198)</f>
        <v>70.610697092248898</v>
      </c>
      <c r="J198" s="5">
        <f t="shared" si="4"/>
        <v>82.214402700395155</v>
      </c>
      <c r="K198" s="19">
        <f t="shared" si="5"/>
        <v>82.169952155181875</v>
      </c>
    </row>
    <row r="199" spans="2:11" x14ac:dyDescent="0.3">
      <c r="B199" s="10">
        <v>35403</v>
      </c>
      <c r="C199" s="11">
        <v>9.6953130000000005</v>
      </c>
      <c r="D199" s="11">
        <v>9.703125</v>
      </c>
      <c r="E199" s="11">
        <v>9.5078130000000005</v>
      </c>
      <c r="F199" s="11">
        <v>9.578125</v>
      </c>
      <c r="G199" s="17">
        <f>MIN(E186:E199)</f>
        <v>9.078125</v>
      </c>
      <c r="H199" s="18">
        <f>MAX(D186:D199)</f>
        <v>9.96875</v>
      </c>
      <c r="I199" s="5">
        <f>(F199-G199)*100/(H199-G199)</f>
        <v>56.140350877192979</v>
      </c>
      <c r="J199" s="5">
        <f t="shared" si="4"/>
        <v>73.523052092661089</v>
      </c>
      <c r="K199" s="19">
        <f t="shared" si="5"/>
        <v>79.287652134341613</v>
      </c>
    </row>
    <row r="200" spans="2:11" x14ac:dyDescent="0.3">
      <c r="B200" s="10">
        <v>35404</v>
      </c>
      <c r="C200" s="11">
        <v>9.5859380000000005</v>
      </c>
      <c r="D200" s="11">
        <v>9.7109380000000005</v>
      </c>
      <c r="E200" s="11">
        <v>9.4921880000000005</v>
      </c>
      <c r="F200" s="11">
        <v>9.5625</v>
      </c>
      <c r="G200" s="17">
        <f>MIN(E187:E200)</f>
        <v>9.2109380000000005</v>
      </c>
      <c r="H200" s="18">
        <f>MAX(D187:D200)</f>
        <v>9.96875</v>
      </c>
      <c r="I200" s="5">
        <f>(F200-G200)*100/(H200-G200)</f>
        <v>46.391717206906165</v>
      </c>
      <c r="J200" s="5">
        <f t="shared" si="4"/>
        <v>64.479273797409448</v>
      </c>
      <c r="K200" s="19">
        <f t="shared" si="5"/>
        <v>74.351526022030896</v>
      </c>
    </row>
    <row r="201" spans="2:11" x14ac:dyDescent="0.3">
      <c r="B201" s="10">
        <v>35405</v>
      </c>
      <c r="C201" s="11">
        <v>9.3125</v>
      </c>
      <c r="D201" s="11">
        <v>9.65625</v>
      </c>
      <c r="E201" s="11">
        <v>9.2666000000000004</v>
      </c>
      <c r="F201" s="11">
        <v>9.5546880000000005</v>
      </c>
      <c r="G201" s="17">
        <f>MIN(E188:E201)</f>
        <v>9.2666000000000004</v>
      </c>
      <c r="H201" s="18">
        <f>MAX(D188:D201)</f>
        <v>9.96875</v>
      </c>
      <c r="I201" s="5">
        <f>(F201-G201)*100/(H201-G201)</f>
        <v>41.029409670298406</v>
      </c>
      <c r="J201" s="5">
        <f t="shared" si="4"/>
        <v>56.662652421705765</v>
      </c>
      <c r="K201" s="19">
        <f t="shared" si="5"/>
        <v>68.455234821922517</v>
      </c>
    </row>
    <row r="202" spans="2:11" x14ac:dyDescent="0.3">
      <c r="B202" s="10">
        <v>35408</v>
      </c>
      <c r="C202" s="11">
        <v>9.796875</v>
      </c>
      <c r="D202" s="11">
        <v>10.234375</v>
      </c>
      <c r="E202" s="11">
        <v>9.75</v>
      </c>
      <c r="F202" s="11">
        <v>10.21875</v>
      </c>
      <c r="G202" s="17">
        <f>MIN(E189:E202)</f>
        <v>9.2666000000000004</v>
      </c>
      <c r="H202" s="18">
        <f>MAX(D189:D202)</f>
        <v>10.234375</v>
      </c>
      <c r="I202" s="5">
        <f>(F202-G202)*100/(H202-G202)</f>
        <v>98.385471829712486</v>
      </c>
      <c r="J202" s="5">
        <f t="shared" si="4"/>
        <v>70.570258891041334</v>
      </c>
      <c r="K202" s="19">
        <f t="shared" si="5"/>
        <v>69.160242844962127</v>
      </c>
    </row>
    <row r="203" spans="2:11" x14ac:dyDescent="0.3">
      <c r="B203" s="10">
        <v>35409</v>
      </c>
      <c r="C203" s="11">
        <v>10.546875</v>
      </c>
      <c r="D203" s="11">
        <v>10.570313000000001</v>
      </c>
      <c r="E203" s="11">
        <v>10.21875</v>
      </c>
      <c r="F203" s="11">
        <v>10.234375</v>
      </c>
      <c r="G203" s="17">
        <f>MIN(E190:E203)</f>
        <v>9.2666000000000004</v>
      </c>
      <c r="H203" s="18">
        <f>MAX(D190:D203)</f>
        <v>10.570313000000001</v>
      </c>
      <c r="I203" s="5">
        <f>(F203-G203)*100/(H203-G203)</f>
        <v>74.232212150987181</v>
      </c>
      <c r="J203" s="5">
        <f t="shared" si="4"/>
        <v>71.79090997768995</v>
      </c>
      <c r="K203" s="19">
        <f t="shared" si="5"/>
        <v>70.03713188920473</v>
      </c>
    </row>
    <row r="204" spans="2:11" x14ac:dyDescent="0.3">
      <c r="B204" s="10">
        <v>35410</v>
      </c>
      <c r="C204" s="11">
        <v>10.125</v>
      </c>
      <c r="D204" s="11">
        <v>10.453125</v>
      </c>
      <c r="E204" s="11">
        <v>10.015625</v>
      </c>
      <c r="F204" s="11">
        <v>10.421875</v>
      </c>
      <c r="G204" s="17">
        <f>MIN(E191:E204)</f>
        <v>9.2666000000000004</v>
      </c>
      <c r="H204" s="18">
        <f>MAX(D191:D204)</f>
        <v>10.570313000000001</v>
      </c>
      <c r="I204" s="5">
        <f>(F204-G204)*100/(H204-G204)</f>
        <v>88.614211870250543</v>
      </c>
      <c r="J204" s="5">
        <f t="shared" si="4"/>
        <v>77.398677275210147</v>
      </c>
      <c r="K204" s="19">
        <f t="shared" si="5"/>
        <v>72.490980351206531</v>
      </c>
    </row>
    <row r="205" spans="2:11" x14ac:dyDescent="0.3">
      <c r="B205" s="10">
        <v>35411</v>
      </c>
      <c r="C205" s="11">
        <v>10.625</v>
      </c>
      <c r="D205" s="11">
        <v>10.65625</v>
      </c>
      <c r="E205" s="11">
        <v>10.125</v>
      </c>
      <c r="F205" s="11">
        <v>10.125</v>
      </c>
      <c r="G205" s="17">
        <f>MIN(E192:E205)</f>
        <v>9.2666000000000004</v>
      </c>
      <c r="H205" s="18">
        <f>MAX(D192:D205)</f>
        <v>10.65625</v>
      </c>
      <c r="I205" s="5">
        <f>(F205-G205)*100/(H205-G205)</f>
        <v>61.770949519663212</v>
      </c>
      <c r="J205" s="5">
        <f t="shared" si="4"/>
        <v>72.189434690027838</v>
      </c>
      <c r="K205" s="19">
        <f t="shared" si="5"/>
        <v>72.390465130813638</v>
      </c>
    </row>
    <row r="206" spans="2:11" x14ac:dyDescent="0.3">
      <c r="B206" s="10">
        <v>35412</v>
      </c>
      <c r="C206" s="11">
        <v>10.140625</v>
      </c>
      <c r="D206" s="11">
        <v>10.25</v>
      </c>
      <c r="E206" s="11">
        <v>9.9042870000000001</v>
      </c>
      <c r="F206" s="11">
        <v>10</v>
      </c>
      <c r="G206" s="17">
        <f>MIN(E193:E206)</f>
        <v>9.2666000000000004</v>
      </c>
      <c r="H206" s="18">
        <f>MAX(D193:D206)</f>
        <v>10.65625</v>
      </c>
      <c r="I206" s="5">
        <f>(F206-G206)*100/(H206-G206)</f>
        <v>52.775878818407499</v>
      </c>
      <c r="J206" s="5">
        <f t="shared" si="4"/>
        <v>65.718249399487718</v>
      </c>
      <c r="K206" s="19">
        <f t="shared" si="5"/>
        <v>70.16639322037166</v>
      </c>
    </row>
    <row r="207" spans="2:11" x14ac:dyDescent="0.3">
      <c r="B207" s="10">
        <v>35415</v>
      </c>
      <c r="C207" s="11">
        <v>10.03125</v>
      </c>
      <c r="D207" s="11">
        <v>10.09375</v>
      </c>
      <c r="E207" s="11">
        <v>9.5625</v>
      </c>
      <c r="F207" s="11">
        <v>9.59375</v>
      </c>
      <c r="G207" s="17">
        <f>MIN(E194:E207)</f>
        <v>9.2666000000000004</v>
      </c>
      <c r="H207" s="18">
        <f>MAX(D194:D207)</f>
        <v>10.65625</v>
      </c>
      <c r="I207" s="5">
        <f>(F207-G207)*100/(H207-G207)</f>
        <v>23.541899039326427</v>
      </c>
      <c r="J207" s="5">
        <f t="shared" si="4"/>
        <v>51.659465946100624</v>
      </c>
      <c r="K207" s="19">
        <f t="shared" si="5"/>
        <v>63.997417462281312</v>
      </c>
    </row>
    <row r="208" spans="2:11" x14ac:dyDescent="0.3">
      <c r="B208" s="10">
        <v>35416</v>
      </c>
      <c r="C208" s="11">
        <v>9.578125</v>
      </c>
      <c r="D208" s="11">
        <v>10.015625</v>
      </c>
      <c r="E208" s="11">
        <v>9.546875</v>
      </c>
      <c r="F208" s="11">
        <v>9.984375</v>
      </c>
      <c r="G208" s="17">
        <f>MIN(E195:E208)</f>
        <v>9.2666000000000004</v>
      </c>
      <c r="H208" s="18">
        <f>MAX(D195:D208)</f>
        <v>10.65625</v>
      </c>
      <c r="I208" s="5">
        <f>(F208-G208)*100/(H208-G208)</f>
        <v>51.651494980750535</v>
      </c>
      <c r="J208" s="5">
        <f t="shared" si="4"/>
        <v>51.656808957650597</v>
      </c>
      <c r="K208" s="19">
        <f t="shared" si="5"/>
        <v>59.883881294071074</v>
      </c>
    </row>
    <row r="209" spans="2:11" x14ac:dyDescent="0.3">
      <c r="B209" s="10">
        <v>35417</v>
      </c>
      <c r="C209" s="11">
        <v>10.171875</v>
      </c>
      <c r="D209" s="11">
        <v>10.34375</v>
      </c>
      <c r="E209" s="11">
        <v>10</v>
      </c>
      <c r="F209" s="11">
        <v>10.328125</v>
      </c>
      <c r="G209" s="17">
        <f>MIN(E196:E209)</f>
        <v>9.2666000000000004</v>
      </c>
      <c r="H209" s="18">
        <f>MAX(D196:D209)</f>
        <v>10.65625</v>
      </c>
      <c r="I209" s="5">
        <f>(F209-G209)*100/(H209-G209)</f>
        <v>76.387939409203753</v>
      </c>
      <c r="J209" s="5">
        <f t="shared" si="4"/>
        <v>59.900519108168311</v>
      </c>
      <c r="K209" s="19">
        <f t="shared" si="5"/>
        <v>59.889427232103486</v>
      </c>
    </row>
    <row r="210" spans="2:11" x14ac:dyDescent="0.3">
      <c r="B210" s="10">
        <v>35418</v>
      </c>
      <c r="C210" s="11">
        <v>10.5</v>
      </c>
      <c r="D210" s="11">
        <v>10.640625</v>
      </c>
      <c r="E210" s="11">
        <v>10.375</v>
      </c>
      <c r="F210" s="11">
        <v>10.609375</v>
      </c>
      <c r="G210" s="17">
        <f>MIN(E197:E210)</f>
        <v>9.2666000000000004</v>
      </c>
      <c r="H210" s="18">
        <f>MAX(D197:D210)</f>
        <v>10.65625</v>
      </c>
      <c r="I210" s="5">
        <f>(F210-G210)*100/(H210-G210)</f>
        <v>96.626848487029122</v>
      </c>
      <c r="J210" s="5">
        <f t="shared" si="4"/>
        <v>72.14262890112191</v>
      </c>
      <c r="K210" s="19">
        <f t="shared" si="5"/>
        <v>63.973827788442961</v>
      </c>
    </row>
    <row r="211" spans="2:11" x14ac:dyDescent="0.3">
      <c r="B211" s="10">
        <v>35419</v>
      </c>
      <c r="C211" s="11">
        <v>10.6875</v>
      </c>
      <c r="D211" s="11">
        <v>10.703125</v>
      </c>
      <c r="E211" s="11">
        <v>10.421875</v>
      </c>
      <c r="F211" s="11">
        <v>10.453125</v>
      </c>
      <c r="G211" s="17">
        <f>MIN(E198:E211)</f>
        <v>9.2666000000000004</v>
      </c>
      <c r="H211" s="18">
        <f>MAX(D198:D211)</f>
        <v>10.703125</v>
      </c>
      <c r="I211" s="5">
        <f>(F211-G211)*100/(H211-G211)</f>
        <v>82.59689180487635</v>
      </c>
      <c r="J211" s="5">
        <f t="shared" si="4"/>
        <v>75.627383202373395</v>
      </c>
      <c r="K211" s="19">
        <f t="shared" si="5"/>
        <v>67.858346259753105</v>
      </c>
    </row>
    <row r="212" spans="2:11" x14ac:dyDescent="0.3">
      <c r="B212" s="10">
        <v>35422</v>
      </c>
      <c r="C212" s="11">
        <v>10.515625</v>
      </c>
      <c r="D212" s="11">
        <v>10.59375</v>
      </c>
      <c r="E212" s="11">
        <v>10.359375</v>
      </c>
      <c r="F212" s="11">
        <v>10.46875</v>
      </c>
      <c r="G212" s="17">
        <f>MIN(E199:E212)</f>
        <v>9.2666000000000004</v>
      </c>
      <c r="H212" s="18">
        <f>MAX(D199:D212)</f>
        <v>10.703125</v>
      </c>
      <c r="I212" s="5">
        <f>(F212-G212)*100/(H212-G212)</f>
        <v>83.684586067071578</v>
      </c>
      <c r="J212" s="5">
        <f t="shared" si="4"/>
        <v>78.313117490606118</v>
      </c>
      <c r="K212" s="19">
        <f t="shared" si="5"/>
        <v>71.343270003370776</v>
      </c>
    </row>
    <row r="213" spans="2:11" x14ac:dyDescent="0.3">
      <c r="B213" s="10">
        <v>35423</v>
      </c>
      <c r="C213" s="11">
        <v>10.515625</v>
      </c>
      <c r="D213" s="11">
        <v>10.640625</v>
      </c>
      <c r="E213" s="11">
        <v>10.390625</v>
      </c>
      <c r="F213" s="11">
        <v>10.609375</v>
      </c>
      <c r="G213" s="17">
        <f>MIN(E200:E213)</f>
        <v>9.2666000000000004</v>
      </c>
      <c r="H213" s="18">
        <f>MAX(D200:D213)</f>
        <v>10.703125</v>
      </c>
      <c r="I213" s="5">
        <f>(F213-G213)*100/(H213-G213)</f>
        <v>93.473834426828645</v>
      </c>
      <c r="J213" s="5">
        <f t="shared" si="4"/>
        <v>83.366689802680298</v>
      </c>
      <c r="K213" s="19">
        <f t="shared" si="5"/>
        <v>75.351076603140612</v>
      </c>
    </row>
    <row r="214" spans="2:11" x14ac:dyDescent="0.3">
      <c r="B214" s="10">
        <v>35425</v>
      </c>
      <c r="C214" s="11">
        <v>10.65625</v>
      </c>
      <c r="D214" s="11">
        <v>10.765625</v>
      </c>
      <c r="E214" s="11">
        <v>10.640625</v>
      </c>
      <c r="F214" s="11">
        <v>10.6875</v>
      </c>
      <c r="G214" s="17">
        <f>MIN(E201:E214)</f>
        <v>9.2666000000000004</v>
      </c>
      <c r="H214" s="18">
        <f>MAX(D201:D214)</f>
        <v>10.765625</v>
      </c>
      <c r="I214" s="5">
        <f>(F214-G214)*100/(H214-G214)</f>
        <v>94.788279048047912</v>
      </c>
      <c r="J214" s="5">
        <f t="shared" si="4"/>
        <v>87.173886217802831</v>
      </c>
      <c r="K214" s="19">
        <f t="shared" si="5"/>
        <v>79.292013141361352</v>
      </c>
    </row>
    <row r="215" spans="2:11" x14ac:dyDescent="0.3">
      <c r="B215" s="10">
        <v>35426</v>
      </c>
      <c r="C215" s="11">
        <v>10.6875</v>
      </c>
      <c r="D215" s="11">
        <v>10.71875</v>
      </c>
      <c r="E215" s="11">
        <v>10.501950000000001</v>
      </c>
      <c r="F215" s="11">
        <v>10.53125</v>
      </c>
      <c r="G215" s="17">
        <f>MIN(E202:E215)</f>
        <v>9.546875</v>
      </c>
      <c r="H215" s="18">
        <f>MAX(D202:D215)</f>
        <v>10.765625</v>
      </c>
      <c r="I215" s="5">
        <f>(F215-G215)*100/(H215-G215)</f>
        <v>80.769230769230774</v>
      </c>
      <c r="J215" s="5">
        <f t="shared" si="4"/>
        <v>85.039001068278807</v>
      </c>
      <c r="K215" s="19">
        <f t="shared" si="5"/>
        <v>81.20767578366717</v>
      </c>
    </row>
    <row r="216" spans="2:11" x14ac:dyDescent="0.3">
      <c r="B216" s="10">
        <v>35429</v>
      </c>
      <c r="C216" s="11">
        <v>10.671875</v>
      </c>
      <c r="D216" s="11">
        <v>10.703125</v>
      </c>
      <c r="E216" s="11">
        <v>10.4375</v>
      </c>
      <c r="F216" s="11">
        <v>10.4375</v>
      </c>
      <c r="G216" s="17">
        <f>MIN(E203:E216)</f>
        <v>9.546875</v>
      </c>
      <c r="H216" s="18">
        <f>MAX(D203:D216)</f>
        <v>10.765625</v>
      </c>
      <c r="I216" s="5">
        <f>(F216-G216)*100/(H216-G216)</f>
        <v>73.07692307692308</v>
      </c>
      <c r="J216" s="5">
        <f t="shared" si="4"/>
        <v>81.051641737826898</v>
      </c>
      <c r="K216" s="19">
        <f t="shared" si="5"/>
        <v>81.155664435053751</v>
      </c>
    </row>
    <row r="217" spans="2:11" x14ac:dyDescent="0.3">
      <c r="B217" s="10">
        <v>35430</v>
      </c>
      <c r="C217" s="11">
        <v>10.5</v>
      </c>
      <c r="D217" s="11">
        <v>10.53125</v>
      </c>
      <c r="E217" s="11">
        <v>10.3125</v>
      </c>
      <c r="F217" s="11">
        <v>10.328125</v>
      </c>
      <c r="G217" s="17">
        <f>MIN(E204:E217)</f>
        <v>9.546875</v>
      </c>
      <c r="H217" s="18">
        <f>MAX(D204:D217)</f>
        <v>10.765625</v>
      </c>
      <c r="I217" s="5">
        <f>(F217-G217)*100/(H217-G217)</f>
        <v>64.102564102564102</v>
      </c>
      <c r="J217" s="5">
        <f t="shared" si="4"/>
        <v>75.401949192739295</v>
      </c>
      <c r="K217" s="19">
        <f t="shared" si="5"/>
        <v>79.237759354282261</v>
      </c>
    </row>
    <row r="218" spans="2:11" x14ac:dyDescent="0.3">
      <c r="B218" s="10">
        <v>35432</v>
      </c>
      <c r="C218" s="11">
        <v>10.390625</v>
      </c>
      <c r="D218" s="11">
        <v>10.390625</v>
      </c>
      <c r="E218" s="11">
        <v>10.09375</v>
      </c>
      <c r="F218" s="11">
        <v>10.203125</v>
      </c>
      <c r="G218" s="17">
        <f>MIN(E205:E218)</f>
        <v>9.546875</v>
      </c>
      <c r="H218" s="18">
        <f>MAX(D205:D218)</f>
        <v>10.765625</v>
      </c>
      <c r="I218" s="5">
        <f>(F218-G218)*100/(H218-G218)</f>
        <v>53.846153846153847</v>
      </c>
      <c r="J218" s="5">
        <f t="shared" ref="J218:J281" si="6">((I218-J217)*$J$5+J217)</f>
        <v>68.216684077210815</v>
      </c>
      <c r="K218" s="19">
        <f t="shared" si="5"/>
        <v>75.56406759525845</v>
      </c>
    </row>
    <row r="219" spans="2:11" x14ac:dyDescent="0.3">
      <c r="B219" s="10">
        <v>35433</v>
      </c>
      <c r="C219" s="11">
        <v>10.28125</v>
      </c>
      <c r="D219" s="11">
        <v>10.59375</v>
      </c>
      <c r="E219" s="11">
        <v>10.25</v>
      </c>
      <c r="F219" s="11">
        <v>10.578125</v>
      </c>
      <c r="G219" s="17">
        <f>MIN(E206:E219)</f>
        <v>9.546875</v>
      </c>
      <c r="H219" s="18">
        <f>MAX(D206:D219)</f>
        <v>10.765625</v>
      </c>
      <c r="I219" s="5">
        <f>(F219-G219)*100/(H219-G219)</f>
        <v>84.615384615384613</v>
      </c>
      <c r="J219" s="5">
        <f t="shared" si="6"/>
        <v>73.682917589935414</v>
      </c>
      <c r="K219" s="19">
        <f t="shared" si="5"/>
        <v>74.9370175934841</v>
      </c>
    </row>
    <row r="220" spans="2:11" x14ac:dyDescent="0.3">
      <c r="B220" s="10">
        <v>35436</v>
      </c>
      <c r="C220" s="11">
        <v>10.578125</v>
      </c>
      <c r="D220" s="11">
        <v>10.65625</v>
      </c>
      <c r="E220" s="11">
        <v>10.390625</v>
      </c>
      <c r="F220" s="11">
        <v>10.546875</v>
      </c>
      <c r="G220" s="17">
        <f>MIN(E207:E220)</f>
        <v>9.546875</v>
      </c>
      <c r="H220" s="18">
        <f>MAX(D207:D220)</f>
        <v>10.765625</v>
      </c>
      <c r="I220" s="5">
        <f>(F220-G220)*100/(H220-G220)</f>
        <v>82.051282051282058</v>
      </c>
      <c r="J220" s="5">
        <f t="shared" si="6"/>
        <v>76.472372410384295</v>
      </c>
      <c r="K220" s="19">
        <f t="shared" si="5"/>
        <v>75.448802532450827</v>
      </c>
    </row>
    <row r="221" spans="2:11" x14ac:dyDescent="0.3">
      <c r="B221" s="10">
        <v>35437</v>
      </c>
      <c r="C221" s="11">
        <v>10.5625</v>
      </c>
      <c r="D221" s="11">
        <v>10.640625</v>
      </c>
      <c r="E221" s="11">
        <v>10.421875</v>
      </c>
      <c r="F221" s="11">
        <v>10.625</v>
      </c>
      <c r="G221" s="17">
        <f>MIN(E208:E221)</f>
        <v>9.546875</v>
      </c>
      <c r="H221" s="18">
        <f>MAX(D208:D221)</f>
        <v>10.765625</v>
      </c>
      <c r="I221" s="5">
        <f>(F221-G221)*100/(H221-G221)</f>
        <v>88.461538461538467</v>
      </c>
      <c r="J221" s="5">
        <f t="shared" si="6"/>
        <v>80.468761094102348</v>
      </c>
      <c r="K221" s="19">
        <f t="shared" si="5"/>
        <v>77.122122053001334</v>
      </c>
    </row>
    <row r="222" spans="2:11" x14ac:dyDescent="0.3">
      <c r="B222" s="10">
        <v>35438</v>
      </c>
      <c r="C222" s="11">
        <v>10.625</v>
      </c>
      <c r="D222" s="11">
        <v>10.654287</v>
      </c>
      <c r="E222" s="11">
        <v>10.390625</v>
      </c>
      <c r="F222" s="11">
        <v>10.421875</v>
      </c>
      <c r="G222" s="17">
        <f>MIN(E209:E222)</f>
        <v>10</v>
      </c>
      <c r="H222" s="18">
        <f>MAX(D209:D222)</f>
        <v>10.765625</v>
      </c>
      <c r="I222" s="5">
        <f>(F222-G222)*100/(H222-G222)</f>
        <v>55.102040816326529</v>
      </c>
      <c r="J222" s="5">
        <f t="shared" si="6"/>
        <v>72.013187668177068</v>
      </c>
      <c r="K222" s="19">
        <f t="shared" ref="K222:K285" si="7">((J222-K221)*$K$5)+K221</f>
        <v>75.419143924726583</v>
      </c>
    </row>
    <row r="223" spans="2:11" x14ac:dyDescent="0.3">
      <c r="B223" s="10">
        <v>35439</v>
      </c>
      <c r="C223" s="11">
        <v>10.46875</v>
      </c>
      <c r="D223" s="11">
        <v>10.46875</v>
      </c>
      <c r="E223" s="11">
        <v>10.28125</v>
      </c>
      <c r="F223" s="11">
        <v>10.296875</v>
      </c>
      <c r="G223" s="17">
        <f>MIN(E210:E223)</f>
        <v>10.09375</v>
      </c>
      <c r="H223" s="18">
        <f>MAX(D210:D223)</f>
        <v>10.765625</v>
      </c>
      <c r="I223" s="5">
        <f>(F223-G223)*100/(H223-G223)</f>
        <v>30.232558139534884</v>
      </c>
      <c r="J223" s="5">
        <f t="shared" si="6"/>
        <v>58.086311158629677</v>
      </c>
      <c r="K223" s="19">
        <f t="shared" si="7"/>
        <v>69.641533002694274</v>
      </c>
    </row>
    <row r="224" spans="2:11" x14ac:dyDescent="0.3">
      <c r="B224" s="10">
        <v>35440</v>
      </c>
      <c r="C224" s="11">
        <v>10.25</v>
      </c>
      <c r="D224" s="11">
        <v>10.546875</v>
      </c>
      <c r="E224" s="11">
        <v>10.203125</v>
      </c>
      <c r="F224" s="11">
        <v>10.53125</v>
      </c>
      <c r="G224" s="17">
        <f>MIN(E211:E224)</f>
        <v>10.09375</v>
      </c>
      <c r="H224" s="18">
        <f>MAX(D211:D224)</f>
        <v>10.765625</v>
      </c>
      <c r="I224" s="5">
        <f>(F224-G224)*100/(H224-G224)</f>
        <v>65.116279069767444</v>
      </c>
      <c r="J224" s="5">
        <f t="shared" si="6"/>
        <v>60.429633795675599</v>
      </c>
      <c r="K224" s="19">
        <f t="shared" si="7"/>
        <v>66.570899933688054</v>
      </c>
    </row>
    <row r="225" spans="2:11" x14ac:dyDescent="0.3">
      <c r="B225" s="10">
        <v>35443</v>
      </c>
      <c r="C225" s="11">
        <v>10.640625</v>
      </c>
      <c r="D225" s="11">
        <v>10.6875</v>
      </c>
      <c r="E225" s="11">
        <v>10.4375</v>
      </c>
      <c r="F225" s="11">
        <v>10.46875</v>
      </c>
      <c r="G225" s="17">
        <f>MIN(E212:E225)</f>
        <v>10.09375</v>
      </c>
      <c r="H225" s="18">
        <f>MAX(D212:D225)</f>
        <v>10.765625</v>
      </c>
      <c r="I225" s="5">
        <f>(F225-G225)*100/(H225-G225)</f>
        <v>55.813953488372093</v>
      </c>
      <c r="J225" s="5">
        <f t="shared" si="6"/>
        <v>58.891073693241097</v>
      </c>
      <c r="K225" s="19">
        <f t="shared" si="7"/>
        <v>64.010957853539068</v>
      </c>
    </row>
    <row r="226" spans="2:11" x14ac:dyDescent="0.3">
      <c r="B226" s="10">
        <v>35444</v>
      </c>
      <c r="C226" s="11">
        <v>10.53125</v>
      </c>
      <c r="D226" s="11">
        <v>10.828125</v>
      </c>
      <c r="E226" s="11">
        <v>10.53125</v>
      </c>
      <c r="F226" s="11">
        <v>10.671875</v>
      </c>
      <c r="G226" s="17">
        <f>MIN(E213:E226)</f>
        <v>10.09375</v>
      </c>
      <c r="H226" s="18">
        <f>MAX(D213:D226)</f>
        <v>10.828125</v>
      </c>
      <c r="I226" s="5">
        <f>(F226-G226)*100/(H226-G226)</f>
        <v>78.723404255319153</v>
      </c>
      <c r="J226" s="5">
        <f t="shared" si="6"/>
        <v>65.501850547267111</v>
      </c>
      <c r="K226" s="19">
        <f t="shared" si="7"/>
        <v>64.507922084781754</v>
      </c>
    </row>
    <row r="227" spans="2:11" x14ac:dyDescent="0.3">
      <c r="B227" s="10">
        <v>35445</v>
      </c>
      <c r="C227" s="11">
        <v>10.703125</v>
      </c>
      <c r="D227" s="11">
        <v>10.78125</v>
      </c>
      <c r="E227" s="11">
        <v>10.546875</v>
      </c>
      <c r="F227" s="11">
        <v>10.578125</v>
      </c>
      <c r="G227" s="17">
        <f>MIN(E214:E227)</f>
        <v>10.09375</v>
      </c>
      <c r="H227" s="18">
        <f>MAX(D214:D227)</f>
        <v>10.828125</v>
      </c>
      <c r="I227" s="5">
        <f>(F227-G227)*100/(H227-G227)</f>
        <v>65.957446808510639</v>
      </c>
      <c r="J227" s="5">
        <f t="shared" si="6"/>
        <v>65.65371596768162</v>
      </c>
      <c r="K227" s="19">
        <f t="shared" si="7"/>
        <v>64.889853379081714</v>
      </c>
    </row>
    <row r="228" spans="2:11" x14ac:dyDescent="0.3">
      <c r="B228" s="10">
        <v>35446</v>
      </c>
      <c r="C228" s="11">
        <v>10.625</v>
      </c>
      <c r="D228" s="11">
        <v>10.890625</v>
      </c>
      <c r="E228" s="11">
        <v>10.625</v>
      </c>
      <c r="F228" s="11">
        <v>10.75</v>
      </c>
      <c r="G228" s="17">
        <f>MIN(E215:E228)</f>
        <v>10.09375</v>
      </c>
      <c r="H228" s="18">
        <f>MAX(D215:D228)</f>
        <v>10.890625</v>
      </c>
      <c r="I228" s="5">
        <f>(F228-G228)*100/(H228-G228)</f>
        <v>82.352941176470594</v>
      </c>
      <c r="J228" s="5">
        <f t="shared" si="6"/>
        <v>71.220124370611273</v>
      </c>
      <c r="K228" s="19">
        <f t="shared" si="7"/>
        <v>66.999943709591562</v>
      </c>
    </row>
    <row r="229" spans="2:11" x14ac:dyDescent="0.3">
      <c r="B229" s="10">
        <v>35447</v>
      </c>
      <c r="C229" s="11">
        <v>10.703125</v>
      </c>
      <c r="D229" s="11">
        <v>10.96875</v>
      </c>
      <c r="E229" s="11">
        <v>10.6875</v>
      </c>
      <c r="F229" s="11">
        <v>10.890625</v>
      </c>
      <c r="G229" s="17">
        <f>MIN(E216:E229)</f>
        <v>10.09375</v>
      </c>
      <c r="H229" s="18">
        <f>MAX(D216:D229)</f>
        <v>10.96875</v>
      </c>
      <c r="I229" s="5">
        <f>(F229-G229)*100/(H229-G229)</f>
        <v>91.071428571428569</v>
      </c>
      <c r="J229" s="5">
        <f t="shared" si="6"/>
        <v>77.837225770883705</v>
      </c>
      <c r="K229" s="19">
        <f t="shared" si="7"/>
        <v>70.61237106335561</v>
      </c>
    </row>
    <row r="230" spans="2:11" x14ac:dyDescent="0.3">
      <c r="B230" s="10">
        <v>35450</v>
      </c>
      <c r="C230" s="11">
        <v>10.875</v>
      </c>
      <c r="D230" s="11">
        <v>11.609375</v>
      </c>
      <c r="E230" s="11">
        <v>10.828125</v>
      </c>
      <c r="F230" s="11">
        <v>11.34375</v>
      </c>
      <c r="G230" s="17">
        <f>MIN(E217:E230)</f>
        <v>10.09375</v>
      </c>
      <c r="H230" s="18">
        <f>MAX(D217:D230)</f>
        <v>11.609375</v>
      </c>
      <c r="I230" s="5">
        <f>(F230-G230)*100/(H230-G230)</f>
        <v>82.474226804123717</v>
      </c>
      <c r="J230" s="5">
        <f t="shared" si="6"/>
        <v>79.382892781963704</v>
      </c>
      <c r="K230" s="19">
        <f t="shared" si="7"/>
        <v>73.535878302891646</v>
      </c>
    </row>
    <row r="231" spans="2:11" x14ac:dyDescent="0.3">
      <c r="B231" s="10">
        <v>35451</v>
      </c>
      <c r="C231" s="11">
        <v>11.328125</v>
      </c>
      <c r="D231" s="11">
        <v>11.882813000000001</v>
      </c>
      <c r="E231" s="11">
        <v>11.203125</v>
      </c>
      <c r="F231" s="11">
        <v>11.875</v>
      </c>
      <c r="G231" s="17">
        <f>MIN(E218:E231)</f>
        <v>10.09375</v>
      </c>
      <c r="H231" s="18">
        <f>MAX(D218:D231)</f>
        <v>11.882813000000001</v>
      </c>
      <c r="I231" s="5">
        <f>(F231-G231)*100/(H231-G231)</f>
        <v>99.56329095174398</v>
      </c>
      <c r="J231" s="5">
        <f t="shared" si="6"/>
        <v>86.109692171890458</v>
      </c>
      <c r="K231" s="19">
        <f t="shared" si="7"/>
        <v>77.727149592557922</v>
      </c>
    </row>
    <row r="232" spans="2:11" x14ac:dyDescent="0.3">
      <c r="B232" s="10">
        <v>35452</v>
      </c>
      <c r="C232" s="11">
        <v>11.890625</v>
      </c>
      <c r="D232" s="11">
        <v>12.3125</v>
      </c>
      <c r="E232" s="11">
        <v>11.828125</v>
      </c>
      <c r="F232" s="11">
        <v>12.171875</v>
      </c>
      <c r="G232" s="17">
        <f>MIN(E219:E232)</f>
        <v>10.203125</v>
      </c>
      <c r="H232" s="18">
        <f>MAX(D219:D232)</f>
        <v>12.3125</v>
      </c>
      <c r="I232" s="5">
        <f>(F232-G232)*100/(H232-G232)</f>
        <v>93.333333333333329</v>
      </c>
      <c r="J232" s="5">
        <f t="shared" si="6"/>
        <v>88.517572559038086</v>
      </c>
      <c r="K232" s="19">
        <f t="shared" si="7"/>
        <v>81.323957248051315</v>
      </c>
    </row>
    <row r="233" spans="2:11" x14ac:dyDescent="0.3">
      <c r="B233" s="10">
        <v>35453</v>
      </c>
      <c r="C233" s="11">
        <v>12.265625</v>
      </c>
      <c r="D233" s="11">
        <v>12.46875</v>
      </c>
      <c r="E233" s="11">
        <v>11.8125</v>
      </c>
      <c r="F233" s="11">
        <v>11.84375</v>
      </c>
      <c r="G233" s="17">
        <f>MIN(E220:E233)</f>
        <v>10.203125</v>
      </c>
      <c r="H233" s="18">
        <f>MAX(D220:D233)</f>
        <v>12.46875</v>
      </c>
      <c r="I233" s="5">
        <f>(F233-G233)*100/(H233-G233)</f>
        <v>72.41379310344827</v>
      </c>
      <c r="J233" s="5">
        <f t="shared" si="6"/>
        <v>83.149646073841481</v>
      </c>
      <c r="K233" s="19">
        <f t="shared" si="7"/>
        <v>81.932520189981375</v>
      </c>
    </row>
    <row r="234" spans="2:11" x14ac:dyDescent="0.3">
      <c r="B234" s="10">
        <v>35454</v>
      </c>
      <c r="C234" s="11">
        <v>11.890625</v>
      </c>
      <c r="D234" s="11">
        <v>12.21875</v>
      </c>
      <c r="E234" s="11">
        <v>11.796875</v>
      </c>
      <c r="F234" s="11">
        <v>11.992188000000001</v>
      </c>
      <c r="G234" s="17">
        <f>MIN(E221:E234)</f>
        <v>10.203125</v>
      </c>
      <c r="H234" s="18">
        <f>MAX(D221:D234)</f>
        <v>12.46875</v>
      </c>
      <c r="I234" s="5">
        <f>(F234-G234)*100/(H234-G234)</f>
        <v>78.965539310344852</v>
      </c>
      <c r="J234" s="5">
        <f t="shared" si="6"/>
        <v>81.7549438193426</v>
      </c>
      <c r="K234" s="19">
        <f t="shared" si="7"/>
        <v>81.873328066435121</v>
      </c>
    </row>
    <row r="235" spans="2:11" x14ac:dyDescent="0.3">
      <c r="B235" s="10">
        <v>35457</v>
      </c>
      <c r="C235" s="11">
        <v>12.0625</v>
      </c>
      <c r="D235" s="11">
        <v>12.173825000000001</v>
      </c>
      <c r="E235" s="11">
        <v>11.9375</v>
      </c>
      <c r="F235" s="11">
        <v>12.015625</v>
      </c>
      <c r="G235" s="17">
        <f>MIN(E222:E235)</f>
        <v>10.203125</v>
      </c>
      <c r="H235" s="18">
        <f>MAX(D222:D235)</f>
        <v>12.46875</v>
      </c>
      <c r="I235" s="5">
        <f>(F235-G235)*100/(H235-G235)</f>
        <v>80</v>
      </c>
      <c r="J235" s="5">
        <f t="shared" si="6"/>
        <v>81.169962546228405</v>
      </c>
      <c r="K235" s="19">
        <f t="shared" si="7"/>
        <v>81.638872893032882</v>
      </c>
    </row>
    <row r="236" spans="2:11" x14ac:dyDescent="0.3">
      <c r="B236" s="10">
        <v>35458</v>
      </c>
      <c r="C236" s="11">
        <v>12.296875</v>
      </c>
      <c r="D236" s="11">
        <v>12.34375</v>
      </c>
      <c r="E236" s="11">
        <v>11.84375</v>
      </c>
      <c r="F236" s="11">
        <v>11.953125</v>
      </c>
      <c r="G236" s="17">
        <f>MIN(E223:E236)</f>
        <v>10.203125</v>
      </c>
      <c r="H236" s="18">
        <f>MAX(D223:D236)</f>
        <v>12.46875</v>
      </c>
      <c r="I236" s="5">
        <f>(F236-G236)*100/(H236-G236)</f>
        <v>77.241379310344826</v>
      </c>
      <c r="J236" s="5">
        <f t="shared" si="6"/>
        <v>79.860434800933874</v>
      </c>
      <c r="K236" s="19">
        <f t="shared" si="7"/>
        <v>81.046060195666541</v>
      </c>
    </row>
    <row r="237" spans="2:11" x14ac:dyDescent="0.3">
      <c r="B237" s="10">
        <v>35459</v>
      </c>
      <c r="C237" s="11">
        <v>12.09375</v>
      </c>
      <c r="D237" s="11">
        <v>12.171875</v>
      </c>
      <c r="E237" s="11">
        <v>11.96875</v>
      </c>
      <c r="F237" s="11">
        <v>12.15625</v>
      </c>
      <c r="G237" s="17">
        <f>MIN(E224:E237)</f>
        <v>10.203125</v>
      </c>
      <c r="H237" s="18">
        <f>MAX(D224:D237)</f>
        <v>12.46875</v>
      </c>
      <c r="I237" s="5">
        <f>(F237-G237)*100/(H237-G237)</f>
        <v>86.206896551724142</v>
      </c>
      <c r="J237" s="5">
        <f t="shared" si="6"/>
        <v>81.975922051197301</v>
      </c>
      <c r="K237" s="19">
        <f t="shared" si="7"/>
        <v>81.356014147510123</v>
      </c>
    </row>
    <row r="238" spans="2:11" x14ac:dyDescent="0.3">
      <c r="B238" s="10">
        <v>35460</v>
      </c>
      <c r="C238" s="11">
        <v>12.28125</v>
      </c>
      <c r="D238" s="11">
        <v>12.65625</v>
      </c>
      <c r="E238" s="11">
        <v>12.25</v>
      </c>
      <c r="F238" s="11">
        <v>12.640625</v>
      </c>
      <c r="G238" s="17">
        <f>MIN(E225:E238)</f>
        <v>10.4375</v>
      </c>
      <c r="H238" s="18">
        <f>MAX(D225:D238)</f>
        <v>12.65625</v>
      </c>
      <c r="I238" s="5">
        <f>(F238-G238)*100/(H238-G238)</f>
        <v>99.295774647887328</v>
      </c>
      <c r="J238" s="5">
        <f t="shared" si="6"/>
        <v>87.749206250093977</v>
      </c>
      <c r="K238" s="19">
        <f t="shared" si="7"/>
        <v>83.487078181704746</v>
      </c>
    </row>
    <row r="239" spans="2:11" x14ac:dyDescent="0.3">
      <c r="B239" s="10">
        <v>35461</v>
      </c>
      <c r="C239" s="11">
        <v>12.734375</v>
      </c>
      <c r="D239" s="11">
        <v>12.90625</v>
      </c>
      <c r="E239" s="11">
        <v>12.609375</v>
      </c>
      <c r="F239" s="11">
        <v>12.75</v>
      </c>
      <c r="G239" s="17">
        <f>MIN(E226:E239)</f>
        <v>10.53125</v>
      </c>
      <c r="H239" s="18">
        <f>MAX(D226:D239)</f>
        <v>12.90625</v>
      </c>
      <c r="I239" s="5">
        <f>(F239-G239)*100/(H239-G239)</f>
        <v>93.421052631578945</v>
      </c>
      <c r="J239" s="5">
        <f t="shared" si="6"/>
        <v>89.639821710588961</v>
      </c>
      <c r="K239" s="19">
        <f t="shared" si="7"/>
        <v>85.537992691332818</v>
      </c>
    </row>
    <row r="240" spans="2:11" x14ac:dyDescent="0.3">
      <c r="B240" s="10">
        <v>35464</v>
      </c>
      <c r="C240" s="11">
        <v>12.828125</v>
      </c>
      <c r="D240" s="11">
        <v>12.923825000000001</v>
      </c>
      <c r="E240" s="11">
        <v>12.640625</v>
      </c>
      <c r="F240" s="11">
        <v>12.796875</v>
      </c>
      <c r="G240" s="17">
        <f>MIN(E227:E240)</f>
        <v>10.546875</v>
      </c>
      <c r="H240" s="18">
        <f>MAX(D227:D240)</f>
        <v>12.923825000000001</v>
      </c>
      <c r="I240" s="5">
        <f>(F240-G240)*100/(H240-G240)</f>
        <v>94.659121984055162</v>
      </c>
      <c r="J240" s="5">
        <f t="shared" si="6"/>
        <v>91.312921801744366</v>
      </c>
      <c r="K240" s="19">
        <f t="shared" si="7"/>
        <v>87.462969061470005</v>
      </c>
    </row>
    <row r="241" spans="2:11" x14ac:dyDescent="0.3">
      <c r="B241" s="10">
        <v>35465</v>
      </c>
      <c r="C241" s="11">
        <v>12.796875</v>
      </c>
      <c r="D241" s="11">
        <v>12.90625</v>
      </c>
      <c r="E241" s="11">
        <v>12.5625</v>
      </c>
      <c r="F241" s="11">
        <v>12.890625</v>
      </c>
      <c r="G241" s="17">
        <f>MIN(E228:E241)</f>
        <v>10.625</v>
      </c>
      <c r="H241" s="18">
        <f>MAX(D228:D241)</f>
        <v>12.923825000000001</v>
      </c>
      <c r="I241" s="5">
        <f>(F241-G241)*100/(H241-G241)</f>
        <v>98.555783933096222</v>
      </c>
      <c r="J241" s="5">
        <f t="shared" si="6"/>
        <v>93.727209178861656</v>
      </c>
      <c r="K241" s="19">
        <f t="shared" si="7"/>
        <v>89.551049100600551</v>
      </c>
    </row>
    <row r="242" spans="2:11" x14ac:dyDescent="0.3">
      <c r="B242" s="10">
        <v>35466</v>
      </c>
      <c r="C242" s="11">
        <v>12.890625</v>
      </c>
      <c r="D242" s="11">
        <v>12.9375</v>
      </c>
      <c r="E242" s="11">
        <v>12.109375</v>
      </c>
      <c r="F242" s="11">
        <v>12.296875</v>
      </c>
      <c r="G242" s="17">
        <f>MIN(E229:E242)</f>
        <v>10.6875</v>
      </c>
      <c r="H242" s="18">
        <f>MAX(D229:D242)</f>
        <v>12.9375</v>
      </c>
      <c r="I242" s="5">
        <f>(F242-G242)*100/(H242-G242)</f>
        <v>71.527777777777771</v>
      </c>
      <c r="J242" s="5">
        <f t="shared" si="6"/>
        <v>86.327398711833695</v>
      </c>
      <c r="K242" s="19">
        <f t="shared" si="7"/>
        <v>88.476498971011594</v>
      </c>
    </row>
    <row r="243" spans="2:11" x14ac:dyDescent="0.3">
      <c r="B243" s="10">
        <v>35467</v>
      </c>
      <c r="C243" s="11">
        <v>12.28125</v>
      </c>
      <c r="D243" s="11">
        <v>12.296875</v>
      </c>
      <c r="E243" s="11">
        <v>12</v>
      </c>
      <c r="F243" s="11">
        <v>12.140625</v>
      </c>
      <c r="G243" s="17">
        <f>MIN(E230:E243)</f>
        <v>10.828125</v>
      </c>
      <c r="H243" s="18">
        <f>MAX(D230:D243)</f>
        <v>12.9375</v>
      </c>
      <c r="I243" s="5">
        <f>(F243-G243)*100/(H243-G243)</f>
        <v>62.222222222222221</v>
      </c>
      <c r="J243" s="5">
        <f t="shared" si="6"/>
        <v>78.292339881963201</v>
      </c>
      <c r="K243" s="19">
        <f t="shared" si="7"/>
        <v>85.081779274662125</v>
      </c>
    </row>
    <row r="244" spans="2:11" x14ac:dyDescent="0.3">
      <c r="B244" s="10">
        <v>35468</v>
      </c>
      <c r="C244" s="11">
        <v>12.296875</v>
      </c>
      <c r="D244" s="11">
        <v>12.5625</v>
      </c>
      <c r="E244" s="11">
        <v>12.1875</v>
      </c>
      <c r="F244" s="11">
        <v>12.546875</v>
      </c>
      <c r="G244" s="17">
        <f>MIN(E231:E244)</f>
        <v>11.203125</v>
      </c>
      <c r="H244" s="18">
        <f>MAX(D231:D244)</f>
        <v>12.9375</v>
      </c>
      <c r="I244" s="5">
        <f>(F244-G244)*100/(H244-G244)</f>
        <v>77.477477477477478</v>
      </c>
      <c r="J244" s="5">
        <f t="shared" si="6"/>
        <v>78.020719080467956</v>
      </c>
      <c r="K244" s="19">
        <f t="shared" si="7"/>
        <v>82.728092543264069</v>
      </c>
    </row>
    <row r="245" spans="2:11" x14ac:dyDescent="0.3">
      <c r="B245" s="10">
        <v>35471</v>
      </c>
      <c r="C245" s="11">
        <v>12.59375</v>
      </c>
      <c r="D245" s="11">
        <v>12.6875</v>
      </c>
      <c r="E245" s="11">
        <v>12.203125</v>
      </c>
      <c r="F245" s="11">
        <v>12.21875</v>
      </c>
      <c r="G245" s="17">
        <f>MIN(E232:E245)</f>
        <v>11.796875</v>
      </c>
      <c r="H245" s="18">
        <f>MAX(D232:D245)</f>
        <v>12.9375</v>
      </c>
      <c r="I245" s="5">
        <f>(F245-G245)*100/(H245-G245)</f>
        <v>36.986301369863014</v>
      </c>
      <c r="J245" s="5">
        <f t="shared" si="6"/>
        <v>64.342579843599637</v>
      </c>
      <c r="K245" s="19">
        <f t="shared" si="7"/>
        <v>76.599588310042591</v>
      </c>
    </row>
    <row r="246" spans="2:11" x14ac:dyDescent="0.3">
      <c r="B246" s="10">
        <v>35472</v>
      </c>
      <c r="C246" s="11">
        <v>12.28125</v>
      </c>
      <c r="D246" s="11">
        <v>12.328125</v>
      </c>
      <c r="E246" s="11">
        <v>11.890625</v>
      </c>
      <c r="F246" s="11">
        <v>12.3125</v>
      </c>
      <c r="G246" s="17">
        <f>MIN(E233:E246)</f>
        <v>11.796875</v>
      </c>
      <c r="H246" s="18">
        <f>MAX(D233:D246)</f>
        <v>12.9375</v>
      </c>
      <c r="I246" s="5">
        <f>(F246-G246)*100/(H246-G246)</f>
        <v>45.205479452054796</v>
      </c>
      <c r="J246" s="5">
        <f t="shared" si="6"/>
        <v>57.963546379751357</v>
      </c>
      <c r="K246" s="19">
        <f t="shared" si="7"/>
        <v>70.387574333278849</v>
      </c>
    </row>
    <row r="247" spans="2:11" x14ac:dyDescent="0.3">
      <c r="B247" s="10">
        <v>35473</v>
      </c>
      <c r="C247" s="11">
        <v>12.296875</v>
      </c>
      <c r="D247" s="11">
        <v>12.5</v>
      </c>
      <c r="E247" s="11">
        <v>12.1875</v>
      </c>
      <c r="F247" s="11">
        <v>12.484375</v>
      </c>
      <c r="G247" s="17">
        <f>MIN(E234:E247)</f>
        <v>11.796875</v>
      </c>
      <c r="H247" s="18">
        <f>MAX(D234:D247)</f>
        <v>12.9375</v>
      </c>
      <c r="I247" s="5">
        <f>(F247-G247)*100/(H247-G247)</f>
        <v>60.273972602739725</v>
      </c>
      <c r="J247" s="5">
        <f t="shared" si="6"/>
        <v>58.733688454080813</v>
      </c>
      <c r="K247" s="19">
        <f t="shared" si="7"/>
        <v>66.502945706879501</v>
      </c>
    </row>
    <row r="248" spans="2:11" x14ac:dyDescent="0.3">
      <c r="B248" s="10">
        <v>35474</v>
      </c>
      <c r="C248" s="11">
        <v>12.5625</v>
      </c>
      <c r="D248" s="11">
        <v>12.640625</v>
      </c>
      <c r="E248" s="11">
        <v>12.421875</v>
      </c>
      <c r="F248" s="11">
        <v>12.5</v>
      </c>
      <c r="G248" s="17">
        <f>MIN(E235:E248)</f>
        <v>11.84375</v>
      </c>
      <c r="H248" s="18">
        <f>MAX(D235:D248)</f>
        <v>12.9375</v>
      </c>
      <c r="I248" s="5">
        <f>(F248-G248)*100/(H248-G248)</f>
        <v>60</v>
      </c>
      <c r="J248" s="5">
        <f t="shared" si="6"/>
        <v>59.155792302720542</v>
      </c>
      <c r="K248" s="19">
        <f t="shared" si="7"/>
        <v>64.053894572159848</v>
      </c>
    </row>
    <row r="249" spans="2:11" x14ac:dyDescent="0.3">
      <c r="B249" s="10">
        <v>35475</v>
      </c>
      <c r="C249" s="11">
        <v>12.421875</v>
      </c>
      <c r="D249" s="11">
        <v>12.5625</v>
      </c>
      <c r="E249" s="11">
        <v>12.203125</v>
      </c>
      <c r="F249" s="11">
        <v>12.234375</v>
      </c>
      <c r="G249" s="17">
        <f>MIN(E236:E249)</f>
        <v>11.84375</v>
      </c>
      <c r="H249" s="18">
        <f>MAX(D236:D249)</f>
        <v>12.9375</v>
      </c>
      <c r="I249" s="5">
        <f>(F249-G249)*100/(H249-G249)</f>
        <v>35.714285714285715</v>
      </c>
      <c r="J249" s="5">
        <f t="shared" si="6"/>
        <v>51.341956773242266</v>
      </c>
      <c r="K249" s="19">
        <f t="shared" si="7"/>
        <v>59.816581972520652</v>
      </c>
    </row>
    <row r="250" spans="2:11" x14ac:dyDescent="0.3">
      <c r="B250" s="10">
        <v>35479</v>
      </c>
      <c r="C250" s="11">
        <v>12.203125</v>
      </c>
      <c r="D250" s="11">
        <v>12.234375</v>
      </c>
      <c r="E250" s="11">
        <v>12.03125</v>
      </c>
      <c r="F250" s="11">
        <v>12.171875</v>
      </c>
      <c r="G250" s="17">
        <f>MIN(E237:E250)</f>
        <v>11.890625</v>
      </c>
      <c r="H250" s="18">
        <f>MAX(D237:D250)</f>
        <v>12.9375</v>
      </c>
      <c r="I250" s="5">
        <f>(F250-G250)*100/(H250-G250)</f>
        <v>26.865671641791046</v>
      </c>
      <c r="J250" s="5">
        <f t="shared" si="6"/>
        <v>43.183195062758529</v>
      </c>
      <c r="K250" s="19">
        <f t="shared" si="7"/>
        <v>54.272119669266608</v>
      </c>
    </row>
    <row r="251" spans="2:11" x14ac:dyDescent="0.3">
      <c r="B251" s="10">
        <v>35480</v>
      </c>
      <c r="C251" s="11">
        <v>12.171875</v>
      </c>
      <c r="D251" s="11">
        <v>12.265625</v>
      </c>
      <c r="E251" s="11">
        <v>12.0625</v>
      </c>
      <c r="F251" s="11">
        <v>12.1875</v>
      </c>
      <c r="G251" s="17">
        <f>MIN(E238:E251)</f>
        <v>11.890625</v>
      </c>
      <c r="H251" s="18">
        <f>MAX(D238:D251)</f>
        <v>12.9375</v>
      </c>
      <c r="I251" s="5">
        <f>(F251-G251)*100/(H251-G251)</f>
        <v>28.35820895522388</v>
      </c>
      <c r="J251" s="5">
        <f t="shared" si="6"/>
        <v>38.241533026913643</v>
      </c>
      <c r="K251" s="19">
        <f t="shared" si="7"/>
        <v>48.928590788482289</v>
      </c>
    </row>
    <row r="252" spans="2:11" x14ac:dyDescent="0.3">
      <c r="B252" s="10">
        <v>35481</v>
      </c>
      <c r="C252" s="11">
        <v>12.109375</v>
      </c>
      <c r="D252" s="11">
        <v>12.1875</v>
      </c>
      <c r="E252" s="11">
        <v>11.890625</v>
      </c>
      <c r="F252" s="11">
        <v>11.90625</v>
      </c>
      <c r="G252" s="17">
        <f>MIN(E239:E252)</f>
        <v>11.890625</v>
      </c>
      <c r="H252" s="18">
        <f>MAX(D239:D252)</f>
        <v>12.9375</v>
      </c>
      <c r="I252" s="5">
        <f>(F252-G252)*100/(H252-G252)</f>
        <v>1.4925373134328359</v>
      </c>
      <c r="J252" s="5">
        <f t="shared" si="6"/>
        <v>25.991867789086708</v>
      </c>
      <c r="K252" s="19">
        <f t="shared" si="7"/>
        <v>41.283016455350428</v>
      </c>
    </row>
    <row r="253" spans="2:11" x14ac:dyDescent="0.3">
      <c r="B253" s="10">
        <v>35482</v>
      </c>
      <c r="C253" s="11">
        <v>11.859375</v>
      </c>
      <c r="D253" s="11">
        <v>11.921875</v>
      </c>
      <c r="E253" s="11">
        <v>11.75</v>
      </c>
      <c r="F253" s="11">
        <v>11.875</v>
      </c>
      <c r="G253" s="17">
        <f>MIN(E240:E253)</f>
        <v>11.75</v>
      </c>
      <c r="H253" s="18">
        <f>MAX(D240:D253)</f>
        <v>12.9375</v>
      </c>
      <c r="I253" s="5">
        <f>(F253-G253)*100/(H253-G253)</f>
        <v>10.526315789473685</v>
      </c>
      <c r="J253" s="5">
        <f t="shared" si="6"/>
        <v>20.836683789215702</v>
      </c>
      <c r="K253" s="19">
        <f t="shared" si="7"/>
        <v>34.467572233305518</v>
      </c>
    </row>
    <row r="254" spans="2:11" x14ac:dyDescent="0.3">
      <c r="B254" s="10">
        <v>35485</v>
      </c>
      <c r="C254" s="11">
        <v>11.78125</v>
      </c>
      <c r="D254" s="11">
        <v>12.53125</v>
      </c>
      <c r="E254" s="11">
        <v>11.75</v>
      </c>
      <c r="F254" s="11">
        <v>12.515625</v>
      </c>
      <c r="G254" s="17">
        <f>MIN(E241:E254)</f>
        <v>11.75</v>
      </c>
      <c r="H254" s="18">
        <f>MAX(D241:D254)</f>
        <v>12.9375</v>
      </c>
      <c r="I254" s="5">
        <f>(F254-G254)*100/(H254-G254)</f>
        <v>64.473684210526315</v>
      </c>
      <c r="J254" s="5">
        <f t="shared" si="6"/>
        <v>35.382350596319242</v>
      </c>
      <c r="K254" s="19">
        <f t="shared" si="7"/>
        <v>34.772498354310095</v>
      </c>
    </row>
    <row r="255" spans="2:11" x14ac:dyDescent="0.3">
      <c r="B255" s="10">
        <v>35486</v>
      </c>
      <c r="C255" s="11">
        <v>12.5</v>
      </c>
      <c r="D255" s="11">
        <v>12.626950000000001</v>
      </c>
      <c r="E255" s="11">
        <v>12.359375</v>
      </c>
      <c r="F255" s="11">
        <v>12.4375</v>
      </c>
      <c r="G255" s="17">
        <f>MIN(E242:E255)</f>
        <v>11.75</v>
      </c>
      <c r="H255" s="18">
        <f>MAX(D242:D255)</f>
        <v>12.9375</v>
      </c>
      <c r="I255" s="5">
        <f>(F255-G255)*100/(H255-G255)</f>
        <v>57.89473684210526</v>
      </c>
      <c r="J255" s="5">
        <f t="shared" si="6"/>
        <v>42.886479344914584</v>
      </c>
      <c r="K255" s="19">
        <f t="shared" si="7"/>
        <v>37.477158684511593</v>
      </c>
    </row>
    <row r="256" spans="2:11" x14ac:dyDescent="0.3">
      <c r="B256" s="10">
        <v>35487</v>
      </c>
      <c r="C256" s="11">
        <v>12.4375</v>
      </c>
      <c r="D256" s="11">
        <v>12.546875</v>
      </c>
      <c r="E256" s="11">
        <v>12.296875</v>
      </c>
      <c r="F256" s="11">
        <v>12.53125</v>
      </c>
      <c r="G256" s="17">
        <f>MIN(E243:E256)</f>
        <v>11.75</v>
      </c>
      <c r="H256" s="18">
        <f>MAX(D243:D256)</f>
        <v>12.6875</v>
      </c>
      <c r="I256" s="5">
        <f>(F256-G256)*100/(H256-G256)</f>
        <v>83.333333333333329</v>
      </c>
      <c r="J256" s="5">
        <f t="shared" si="6"/>
        <v>56.368764007720827</v>
      </c>
      <c r="K256" s="19">
        <f t="shared" si="7"/>
        <v>43.774360458914671</v>
      </c>
    </row>
    <row r="257" spans="2:11" x14ac:dyDescent="0.3">
      <c r="B257" s="10">
        <v>35488</v>
      </c>
      <c r="C257" s="11">
        <v>12.53125</v>
      </c>
      <c r="D257" s="11">
        <v>12.53125</v>
      </c>
      <c r="E257" s="11">
        <v>12</v>
      </c>
      <c r="F257" s="11">
        <v>12.015625</v>
      </c>
      <c r="G257" s="17">
        <f>MIN(E244:E257)</f>
        <v>11.75</v>
      </c>
      <c r="H257" s="18">
        <f>MAX(D244:D257)</f>
        <v>12.6875</v>
      </c>
      <c r="I257" s="5">
        <f>(F257-G257)*100/(H257-G257)</f>
        <v>28.333333333333332</v>
      </c>
      <c r="J257" s="5">
        <f t="shared" si="6"/>
        <v>47.023620449591661</v>
      </c>
      <c r="K257" s="19">
        <f t="shared" si="7"/>
        <v>44.857447122473666</v>
      </c>
    </row>
    <row r="258" spans="2:11" x14ac:dyDescent="0.3">
      <c r="B258" s="10">
        <v>35489</v>
      </c>
      <c r="C258" s="11">
        <v>12.015625</v>
      </c>
      <c r="D258" s="11">
        <v>12.296875</v>
      </c>
      <c r="E258" s="11">
        <v>11.929688000000001</v>
      </c>
      <c r="F258" s="11">
        <v>12.1875</v>
      </c>
      <c r="G258" s="17">
        <f>MIN(E245:E258)</f>
        <v>11.75</v>
      </c>
      <c r="H258" s="18">
        <f>MAX(D245:D258)</f>
        <v>12.6875</v>
      </c>
      <c r="I258" s="5">
        <f>(F258-G258)*100/(H258-G258)</f>
        <v>46.666666666666664</v>
      </c>
      <c r="J258" s="5">
        <f t="shared" si="6"/>
        <v>46.904635855283331</v>
      </c>
      <c r="K258" s="19">
        <f t="shared" si="7"/>
        <v>45.539843366743554</v>
      </c>
    </row>
    <row r="259" spans="2:11" x14ac:dyDescent="0.3">
      <c r="B259" s="10">
        <v>35492</v>
      </c>
      <c r="C259" s="11">
        <v>12.125</v>
      </c>
      <c r="D259" s="11">
        <v>12.515625</v>
      </c>
      <c r="E259" s="11">
        <v>12.078125</v>
      </c>
      <c r="F259" s="11">
        <v>12.4375</v>
      </c>
      <c r="G259" s="17">
        <f>MIN(E246:E259)</f>
        <v>11.75</v>
      </c>
      <c r="H259" s="18">
        <f>MAX(D246:D259)</f>
        <v>12.640625</v>
      </c>
      <c r="I259" s="5">
        <f>(F259-G259)*100/(H259-G259)</f>
        <v>77.192982456140356</v>
      </c>
      <c r="J259" s="5">
        <f t="shared" si="6"/>
        <v>57.000751388902337</v>
      </c>
      <c r="K259" s="19">
        <f t="shared" si="7"/>
        <v>49.360146040796479</v>
      </c>
    </row>
    <row r="260" spans="2:11" x14ac:dyDescent="0.3">
      <c r="B260" s="10">
        <v>35493</v>
      </c>
      <c r="C260" s="11">
        <v>12.40625</v>
      </c>
      <c r="D260" s="11">
        <v>12.515625</v>
      </c>
      <c r="E260" s="11">
        <v>12.328125</v>
      </c>
      <c r="F260" s="11">
        <v>12.390625</v>
      </c>
      <c r="G260" s="17">
        <f>MIN(E247:E260)</f>
        <v>11.75</v>
      </c>
      <c r="H260" s="18">
        <f>MAX(D247:D260)</f>
        <v>12.640625</v>
      </c>
      <c r="I260" s="5">
        <f>(F260-G260)*100/(H260-G260)</f>
        <v>71.929824561403507</v>
      </c>
      <c r="J260" s="5">
        <f t="shared" si="6"/>
        <v>61.977109113069396</v>
      </c>
      <c r="K260" s="19">
        <f t="shared" si="7"/>
        <v>53.565800398220787</v>
      </c>
    </row>
    <row r="261" spans="2:11" x14ac:dyDescent="0.3">
      <c r="B261" s="10">
        <v>35494</v>
      </c>
      <c r="C261" s="11">
        <v>12.4375</v>
      </c>
      <c r="D261" s="11">
        <v>12.625</v>
      </c>
      <c r="E261" s="11">
        <v>12.40625</v>
      </c>
      <c r="F261" s="11">
        <v>12.609375</v>
      </c>
      <c r="G261" s="17">
        <f>MIN(E248:E261)</f>
        <v>11.75</v>
      </c>
      <c r="H261" s="18">
        <f>MAX(D248:D261)</f>
        <v>12.640625</v>
      </c>
      <c r="I261" s="5">
        <f>(F261-G261)*100/(H261-G261)</f>
        <v>96.491228070175438</v>
      </c>
      <c r="J261" s="5">
        <f t="shared" si="6"/>
        <v>73.481815432104739</v>
      </c>
      <c r="K261" s="19">
        <f t="shared" si="7"/>
        <v>60.204472076182107</v>
      </c>
    </row>
    <row r="262" spans="2:11" x14ac:dyDescent="0.3">
      <c r="B262" s="10">
        <v>35495</v>
      </c>
      <c r="C262" s="11">
        <v>12.59375</v>
      </c>
      <c r="D262" s="11">
        <v>12.609375</v>
      </c>
      <c r="E262" s="11">
        <v>12.216787</v>
      </c>
      <c r="F262" s="11">
        <v>12.21875</v>
      </c>
      <c r="G262" s="17">
        <f>MIN(E249:E262)</f>
        <v>11.75</v>
      </c>
      <c r="H262" s="18">
        <f>MAX(D249:D262)</f>
        <v>12.626950000000001</v>
      </c>
      <c r="I262" s="5">
        <f>(F262-G262)*100/(H262-G262)</f>
        <v>53.45230628884196</v>
      </c>
      <c r="J262" s="5">
        <f t="shared" si="6"/>
        <v>66.805312384350486</v>
      </c>
      <c r="K262" s="19">
        <f t="shared" si="7"/>
        <v>62.4047521789049</v>
      </c>
    </row>
    <row r="263" spans="2:11" x14ac:dyDescent="0.3">
      <c r="B263" s="10">
        <v>35496</v>
      </c>
      <c r="C263" s="11">
        <v>12.296875</v>
      </c>
      <c r="D263" s="11">
        <v>12.4375</v>
      </c>
      <c r="E263" s="11">
        <v>12.0625</v>
      </c>
      <c r="F263" s="11">
        <v>12.09375</v>
      </c>
      <c r="G263" s="17">
        <f>MIN(E250:E263)</f>
        <v>11.75</v>
      </c>
      <c r="H263" s="18">
        <f>MAX(D250:D263)</f>
        <v>12.626950000000001</v>
      </c>
      <c r="I263" s="5">
        <f>(F263-G263)*100/(H263-G263)</f>
        <v>39.198357945150775</v>
      </c>
      <c r="J263" s="5">
        <f t="shared" si="6"/>
        <v>57.602994237950583</v>
      </c>
      <c r="K263" s="19">
        <f t="shared" si="7"/>
        <v>60.804166198586792</v>
      </c>
    </row>
    <row r="264" spans="2:11" x14ac:dyDescent="0.3">
      <c r="B264" s="10">
        <v>35499</v>
      </c>
      <c r="C264" s="11">
        <v>12.140625</v>
      </c>
      <c r="D264" s="11">
        <v>12.515625</v>
      </c>
      <c r="E264" s="11">
        <v>11.992188000000001</v>
      </c>
      <c r="F264" s="11">
        <v>12.5</v>
      </c>
      <c r="G264" s="17">
        <f>MIN(E251:E264)</f>
        <v>11.75</v>
      </c>
      <c r="H264" s="18">
        <f>MAX(D251:D264)</f>
        <v>12.626950000000001</v>
      </c>
      <c r="I264" s="5">
        <f>(F264-G264)*100/(H264-G264)</f>
        <v>85.523690062147139</v>
      </c>
      <c r="J264" s="5">
        <f t="shared" si="6"/>
        <v>66.909892846016106</v>
      </c>
      <c r="K264" s="19">
        <f t="shared" si="7"/>
        <v>62.839408414396566</v>
      </c>
    </row>
    <row r="265" spans="2:11" x14ac:dyDescent="0.3">
      <c r="B265" s="10">
        <v>35500</v>
      </c>
      <c r="C265" s="11">
        <v>12.453125</v>
      </c>
      <c r="D265" s="11">
        <v>12.570313000000001</v>
      </c>
      <c r="E265" s="11">
        <v>12.296875</v>
      </c>
      <c r="F265" s="11">
        <v>12.296875</v>
      </c>
      <c r="G265" s="17">
        <f>MIN(E252:E265)</f>
        <v>11.75</v>
      </c>
      <c r="H265" s="18">
        <f>MAX(D252:D265)</f>
        <v>12.626950000000001</v>
      </c>
      <c r="I265" s="5">
        <f>(F265-G265)*100/(H265-G265)</f>
        <v>62.361024003648957</v>
      </c>
      <c r="J265" s="5">
        <f t="shared" si="6"/>
        <v>65.393603231893721</v>
      </c>
      <c r="K265" s="19">
        <f t="shared" si="7"/>
        <v>63.69080668689562</v>
      </c>
    </row>
    <row r="266" spans="2:11" x14ac:dyDescent="0.3">
      <c r="B266" s="10">
        <v>35501</v>
      </c>
      <c r="C266" s="11">
        <v>12.21875</v>
      </c>
      <c r="D266" s="11">
        <v>12.4375</v>
      </c>
      <c r="E266" s="11">
        <v>12.21875</v>
      </c>
      <c r="F266" s="11">
        <v>12.34375</v>
      </c>
      <c r="G266" s="17">
        <f>MIN(E253:E266)</f>
        <v>11.75</v>
      </c>
      <c r="H266" s="18">
        <f>MAX(D253:D266)</f>
        <v>12.626950000000001</v>
      </c>
      <c r="I266" s="5">
        <f>(F266-G266)*100/(H266-G266)</f>
        <v>67.706254632533145</v>
      </c>
      <c r="J266" s="5">
        <f t="shared" si="6"/>
        <v>66.164487032106862</v>
      </c>
      <c r="K266" s="19">
        <f t="shared" si="7"/>
        <v>64.515366801966039</v>
      </c>
    </row>
    <row r="267" spans="2:11" x14ac:dyDescent="0.3">
      <c r="B267" s="10">
        <v>35502</v>
      </c>
      <c r="C267" s="11">
        <v>12.28125</v>
      </c>
      <c r="D267" s="11">
        <v>12.515625</v>
      </c>
      <c r="E267" s="11">
        <v>12.25</v>
      </c>
      <c r="F267" s="11">
        <v>12.453125</v>
      </c>
      <c r="G267" s="17">
        <f>MIN(E254:E267)</f>
        <v>11.75</v>
      </c>
      <c r="H267" s="18">
        <f>MAX(D254:D267)</f>
        <v>12.626950000000001</v>
      </c>
      <c r="I267" s="5">
        <f>(F267-G267)*100/(H267-G267)</f>
        <v>80.178459433262944</v>
      </c>
      <c r="J267" s="5">
        <f t="shared" si="6"/>
        <v>70.835811165825561</v>
      </c>
      <c r="K267" s="19">
        <f t="shared" si="7"/>
        <v>66.622181589919208</v>
      </c>
    </row>
    <row r="268" spans="2:11" x14ac:dyDescent="0.3">
      <c r="B268" s="10">
        <v>35503</v>
      </c>
      <c r="C268" s="11">
        <v>12.46875</v>
      </c>
      <c r="D268" s="11">
        <v>12.53125</v>
      </c>
      <c r="E268" s="11">
        <v>12.359375</v>
      </c>
      <c r="F268" s="11">
        <v>12.375</v>
      </c>
      <c r="G268" s="17">
        <f>MIN(E255:E268)</f>
        <v>11.929688000000001</v>
      </c>
      <c r="H268" s="18">
        <f>MAX(D255:D268)</f>
        <v>12.626950000000001</v>
      </c>
      <c r="I268" s="5">
        <f>(F268-G268)*100/(H268-G268)</f>
        <v>63.865806540439507</v>
      </c>
      <c r="J268" s="5">
        <f t="shared" si="6"/>
        <v>68.512476290696881</v>
      </c>
      <c r="K268" s="19">
        <f t="shared" si="7"/>
        <v>67.25227982351177</v>
      </c>
    </row>
    <row r="269" spans="2:11" x14ac:dyDescent="0.3">
      <c r="B269" s="10">
        <v>35506</v>
      </c>
      <c r="C269" s="11">
        <v>12.3125</v>
      </c>
      <c r="D269" s="11">
        <v>12.59375</v>
      </c>
      <c r="E269" s="11">
        <v>12.25</v>
      </c>
      <c r="F269" s="11">
        <v>12.5625</v>
      </c>
      <c r="G269" s="17">
        <f>MIN(E256:E269)</f>
        <v>11.929688000000001</v>
      </c>
      <c r="H269" s="18">
        <f>MAX(D256:D269)</f>
        <v>12.625</v>
      </c>
      <c r="I269" s="5">
        <f>(F269-G269)*100/(H269-G269)</f>
        <v>91.011229491221201</v>
      </c>
      <c r="J269" s="5">
        <f t="shared" si="6"/>
        <v>76.01206069087165</v>
      </c>
      <c r="K269" s="19">
        <f t="shared" si="7"/>
        <v>70.172206779298392</v>
      </c>
    </row>
    <row r="270" spans="2:11" x14ac:dyDescent="0.3">
      <c r="B270" s="10">
        <v>35507</v>
      </c>
      <c r="C270" s="11">
        <v>12.578125</v>
      </c>
      <c r="D270" s="11">
        <v>12.601563000000001</v>
      </c>
      <c r="E270" s="11">
        <v>12.359375</v>
      </c>
      <c r="F270" s="11">
        <v>12.453125</v>
      </c>
      <c r="G270" s="17">
        <f>MIN(E257:E270)</f>
        <v>11.929688000000001</v>
      </c>
      <c r="H270" s="18">
        <f>MAX(D257:D270)</f>
        <v>12.625</v>
      </c>
      <c r="I270" s="5">
        <f>(F270-G270)*100/(H270-G270)</f>
        <v>75.280881100858295</v>
      </c>
      <c r="J270" s="5">
        <f t="shared" si="6"/>
        <v>75.768334160867198</v>
      </c>
      <c r="K270" s="19">
        <f t="shared" si="7"/>
        <v>72.037582573154666</v>
      </c>
    </row>
    <row r="271" spans="2:11" x14ac:dyDescent="0.3">
      <c r="B271" s="10">
        <v>35508</v>
      </c>
      <c r="C271" s="11">
        <v>12.21875</v>
      </c>
      <c r="D271" s="11">
        <v>12.28125</v>
      </c>
      <c r="E271" s="11">
        <v>11.867188000000001</v>
      </c>
      <c r="F271" s="11">
        <v>12.09375</v>
      </c>
      <c r="G271" s="17">
        <f>MIN(E258:E271)</f>
        <v>11.867188000000001</v>
      </c>
      <c r="H271" s="18">
        <f>MAX(D258:D271)</f>
        <v>12.625</v>
      </c>
      <c r="I271" s="5">
        <f>(F271-G271)*100/(H271-G271)</f>
        <v>29.896860962877287</v>
      </c>
      <c r="J271" s="5">
        <f t="shared" si="6"/>
        <v>60.477843094870565</v>
      </c>
      <c r="K271" s="19">
        <f t="shared" si="7"/>
        <v>68.184336080393294</v>
      </c>
    </row>
    <row r="272" spans="2:11" x14ac:dyDescent="0.3">
      <c r="B272" s="10">
        <v>35509</v>
      </c>
      <c r="C272" s="11">
        <v>12.078125</v>
      </c>
      <c r="D272" s="11">
        <v>12.21875</v>
      </c>
      <c r="E272" s="11">
        <v>11.921875</v>
      </c>
      <c r="F272" s="11">
        <v>12</v>
      </c>
      <c r="G272" s="17">
        <f>MIN(E259:E272)</f>
        <v>11.867188000000001</v>
      </c>
      <c r="H272" s="18">
        <f>MAX(D259:D272)</f>
        <v>12.625</v>
      </c>
      <c r="I272" s="5">
        <f>(F272-G272)*100/(H272-G272)</f>
        <v>17.525718779855634</v>
      </c>
      <c r="J272" s="5">
        <f t="shared" si="6"/>
        <v>46.160468323198927</v>
      </c>
      <c r="K272" s="19">
        <f t="shared" si="7"/>
        <v>60.843046827995174</v>
      </c>
    </row>
    <row r="273" spans="2:11" x14ac:dyDescent="0.3">
      <c r="B273" s="10">
        <v>35510</v>
      </c>
      <c r="C273" s="11">
        <v>12.0625</v>
      </c>
      <c r="D273" s="11">
        <v>12.140625</v>
      </c>
      <c r="E273" s="11">
        <v>11.609375</v>
      </c>
      <c r="F273" s="11">
        <v>11.75</v>
      </c>
      <c r="G273" s="17">
        <f>MIN(E260:E273)</f>
        <v>11.609375</v>
      </c>
      <c r="H273" s="18">
        <f>MAX(D260:D273)</f>
        <v>12.625</v>
      </c>
      <c r="I273" s="5">
        <f>(F273-G273)*100/(H273-G273)</f>
        <v>13.846153846153847</v>
      </c>
      <c r="J273" s="5">
        <f t="shared" si="6"/>
        <v>35.3890301641839</v>
      </c>
      <c r="K273" s="19">
        <f t="shared" si="7"/>
        <v>52.358374606724752</v>
      </c>
    </row>
    <row r="274" spans="2:11" x14ac:dyDescent="0.3">
      <c r="B274" s="10">
        <v>35513</v>
      </c>
      <c r="C274" s="11">
        <v>11.640625</v>
      </c>
      <c r="D274" s="11">
        <v>11.6875</v>
      </c>
      <c r="E274" s="11">
        <v>10.953125</v>
      </c>
      <c r="F274" s="11">
        <v>11.265625</v>
      </c>
      <c r="G274" s="17">
        <f>MIN(E261:E274)</f>
        <v>10.953125</v>
      </c>
      <c r="H274" s="18">
        <f>MAX(D261:D274)</f>
        <v>12.625</v>
      </c>
      <c r="I274" s="5">
        <f>(F274-G274)*100/(H274-G274)</f>
        <v>18.691588785046729</v>
      </c>
      <c r="J274" s="5">
        <f t="shared" si="6"/>
        <v>29.823216371138177</v>
      </c>
      <c r="K274" s="19">
        <f t="shared" si="7"/>
        <v>44.846655194862564</v>
      </c>
    </row>
    <row r="275" spans="2:11" x14ac:dyDescent="0.3">
      <c r="B275" s="10">
        <v>35514</v>
      </c>
      <c r="C275" s="11">
        <v>11.328125</v>
      </c>
      <c r="D275" s="11">
        <v>11.421875</v>
      </c>
      <c r="E275" s="11">
        <v>11.109375</v>
      </c>
      <c r="F275" s="11">
        <v>11.289063000000001</v>
      </c>
      <c r="G275" s="17">
        <f>MIN(E262:E275)</f>
        <v>10.953125</v>
      </c>
      <c r="H275" s="18">
        <f>MAX(D262:D275)</f>
        <v>12.609375</v>
      </c>
      <c r="I275" s="5">
        <f>(F275-G275)*100/(H275-G275)</f>
        <v>20.283049056603804</v>
      </c>
      <c r="J275" s="5">
        <f t="shared" si="6"/>
        <v>26.643160599626718</v>
      </c>
      <c r="K275" s="19">
        <f t="shared" si="7"/>
        <v>38.778823663117279</v>
      </c>
    </row>
    <row r="276" spans="2:11" x14ac:dyDescent="0.3">
      <c r="B276" s="10">
        <v>35515</v>
      </c>
      <c r="C276" s="11">
        <v>11.34375</v>
      </c>
      <c r="D276" s="11">
        <v>11.828125</v>
      </c>
      <c r="E276" s="11">
        <v>11.328125</v>
      </c>
      <c r="F276" s="11">
        <v>11.78125</v>
      </c>
      <c r="G276" s="17">
        <f>MIN(E263:E276)</f>
        <v>10.953125</v>
      </c>
      <c r="H276" s="18">
        <f>MAX(D263:D276)</f>
        <v>12.601563000000001</v>
      </c>
      <c r="I276" s="5">
        <f>(F276-G276)*100/(H276-G276)</f>
        <v>50.236951586896183</v>
      </c>
      <c r="J276" s="5">
        <f t="shared" si="6"/>
        <v>34.507757595383204</v>
      </c>
      <c r="K276" s="19">
        <f t="shared" si="7"/>
        <v>37.355134973872588</v>
      </c>
    </row>
    <row r="277" spans="2:11" x14ac:dyDescent="0.3">
      <c r="B277" s="10">
        <v>35516</v>
      </c>
      <c r="C277" s="11">
        <v>11.890625</v>
      </c>
      <c r="D277" s="11">
        <v>12.015625</v>
      </c>
      <c r="E277" s="11">
        <v>11.375</v>
      </c>
      <c r="F277" s="11">
        <v>11.71875</v>
      </c>
      <c r="G277" s="17">
        <f>MIN(E264:E277)</f>
        <v>10.953125</v>
      </c>
      <c r="H277" s="18">
        <f>MAX(D264:D277)</f>
        <v>12.601563000000001</v>
      </c>
      <c r="I277" s="5">
        <f>(F277-G277)*100/(H277-G277)</f>
        <v>46.445483542602133</v>
      </c>
      <c r="J277" s="5">
        <f t="shared" si="6"/>
        <v>38.486999577789511</v>
      </c>
      <c r="K277" s="19">
        <f t="shared" si="7"/>
        <v>37.732423175178226</v>
      </c>
    </row>
    <row r="278" spans="2:11" x14ac:dyDescent="0.3">
      <c r="B278" s="10">
        <v>35520</v>
      </c>
      <c r="C278" s="11">
        <v>11.640625</v>
      </c>
      <c r="D278" s="11">
        <v>11.8125</v>
      </c>
      <c r="E278" s="11">
        <v>11.40625</v>
      </c>
      <c r="F278" s="11">
        <v>11.460938000000001</v>
      </c>
      <c r="G278" s="17">
        <f>MIN(E265:E278)</f>
        <v>10.953125</v>
      </c>
      <c r="H278" s="18">
        <f>MAX(D265:D278)</f>
        <v>12.601563000000001</v>
      </c>
      <c r="I278" s="5">
        <f>(F278-G278)*100/(H278-G278)</f>
        <v>30.805708191633556</v>
      </c>
      <c r="J278" s="5">
        <f t="shared" si="6"/>
        <v>35.926569115737529</v>
      </c>
      <c r="K278" s="19">
        <f t="shared" si="7"/>
        <v>37.130471822031325</v>
      </c>
    </row>
    <row r="279" spans="2:11" x14ac:dyDescent="0.3">
      <c r="B279" s="10">
        <v>35521</v>
      </c>
      <c r="C279" s="11">
        <v>11.265625</v>
      </c>
      <c r="D279" s="11">
        <v>11.71875</v>
      </c>
      <c r="E279" s="11">
        <v>11.21875</v>
      </c>
      <c r="F279" s="11">
        <v>11.65625</v>
      </c>
      <c r="G279" s="17">
        <f>MIN(E266:E279)</f>
        <v>10.953125</v>
      </c>
      <c r="H279" s="18">
        <f>MAX(D266:D279)</f>
        <v>12.601563000000001</v>
      </c>
      <c r="I279" s="5">
        <f>(F279-G279)*100/(H279-G279)</f>
        <v>42.654015498308084</v>
      </c>
      <c r="J279" s="5">
        <f t="shared" si="6"/>
        <v>38.169051243261045</v>
      </c>
      <c r="K279" s="19">
        <f t="shared" si="7"/>
        <v>37.476664962441234</v>
      </c>
    </row>
    <row r="280" spans="2:11" x14ac:dyDescent="0.3">
      <c r="B280" s="10">
        <v>35522</v>
      </c>
      <c r="C280" s="11">
        <v>11.609375</v>
      </c>
      <c r="D280" s="11">
        <v>11.703125</v>
      </c>
      <c r="E280" s="11">
        <v>11.375</v>
      </c>
      <c r="F280" s="11">
        <v>11.5</v>
      </c>
      <c r="G280" s="17">
        <f>MIN(E267:E280)</f>
        <v>10.953125</v>
      </c>
      <c r="H280" s="18">
        <f>MAX(D267:D280)</f>
        <v>12.601563000000001</v>
      </c>
      <c r="I280" s="5">
        <f>(F280-G280)*100/(H280-G280)</f>
        <v>33.175345387572953</v>
      </c>
      <c r="J280" s="5">
        <f t="shared" si="6"/>
        <v>36.504482624698348</v>
      </c>
      <c r="K280" s="19">
        <f t="shared" si="7"/>
        <v>37.152604183193603</v>
      </c>
    </row>
    <row r="281" spans="2:11" x14ac:dyDescent="0.3">
      <c r="B281" s="10">
        <v>35523</v>
      </c>
      <c r="C281" s="11">
        <v>11.375</v>
      </c>
      <c r="D281" s="11">
        <v>11.921875</v>
      </c>
      <c r="E281" s="11">
        <v>11.328125</v>
      </c>
      <c r="F281" s="11">
        <v>11.890625</v>
      </c>
      <c r="G281" s="17">
        <f>MIN(E268:E281)</f>
        <v>10.953125</v>
      </c>
      <c r="H281" s="18">
        <f>MAX(D268:D281)</f>
        <v>12.601563000000001</v>
      </c>
      <c r="I281" s="5">
        <f>(F281-G281)*100/(H281-G281)</f>
        <v>56.872020664410776</v>
      </c>
      <c r="J281" s="5">
        <f t="shared" si="6"/>
        <v>43.293661971269159</v>
      </c>
      <c r="K281" s="19">
        <f t="shared" si="7"/>
        <v>39.199623445885457</v>
      </c>
    </row>
    <row r="282" spans="2:11" x14ac:dyDescent="0.3">
      <c r="B282" s="10">
        <v>35524</v>
      </c>
      <c r="C282" s="11">
        <v>11.71875</v>
      </c>
      <c r="D282" s="11">
        <v>12.09375</v>
      </c>
      <c r="E282" s="11">
        <v>11.71875</v>
      </c>
      <c r="F282" s="11">
        <v>11.773438000000001</v>
      </c>
      <c r="G282" s="17">
        <f>MIN(E269:E282)</f>
        <v>10.953125</v>
      </c>
      <c r="H282" s="18">
        <f>MAX(D269:D282)</f>
        <v>12.601563000000001</v>
      </c>
      <c r="I282" s="5">
        <f>(F282-G282)*100/(H282-G282)</f>
        <v>49.76304841310381</v>
      </c>
      <c r="J282" s="5">
        <f t="shared" ref="J282:J321" si="8">((I282-J281)*$J$5+J281)</f>
        <v>45.450124118547379</v>
      </c>
      <c r="K282" s="19">
        <f t="shared" si="7"/>
        <v>41.2831236701061</v>
      </c>
    </row>
    <row r="283" spans="2:11" x14ac:dyDescent="0.3">
      <c r="B283" s="10">
        <v>35527</v>
      </c>
      <c r="C283" s="11">
        <v>11.953125</v>
      </c>
      <c r="D283" s="11">
        <v>12.203125</v>
      </c>
      <c r="E283" s="11">
        <v>11.875</v>
      </c>
      <c r="F283" s="11">
        <v>11.984375</v>
      </c>
      <c r="G283" s="17">
        <f>MIN(E270:E283)</f>
        <v>10.953125</v>
      </c>
      <c r="H283" s="18">
        <f>MAX(D270:D283)</f>
        <v>12.601563000000001</v>
      </c>
      <c r="I283" s="5">
        <f>(F283-G283)*100/(H283-G283)</f>
        <v>62.55922273085185</v>
      </c>
      <c r="J283" s="5">
        <f t="shared" si="8"/>
        <v>51.153156989315534</v>
      </c>
      <c r="K283" s="19">
        <f t="shared" si="7"/>
        <v>44.573134776509242</v>
      </c>
    </row>
    <row r="284" spans="2:11" x14ac:dyDescent="0.3">
      <c r="B284" s="10">
        <v>35528</v>
      </c>
      <c r="C284" s="11">
        <v>12.078125</v>
      </c>
      <c r="D284" s="11">
        <v>12.28125</v>
      </c>
      <c r="E284" s="11">
        <v>11.9375</v>
      </c>
      <c r="F284" s="11">
        <v>12.28125</v>
      </c>
      <c r="G284" s="17">
        <f>MIN(E271:E284)</f>
        <v>10.953125</v>
      </c>
      <c r="H284" s="18">
        <f>MAX(D271:D284)</f>
        <v>12.28125</v>
      </c>
      <c r="I284" s="5">
        <f>(F284-G284)*100/(H284-G284)</f>
        <v>100</v>
      </c>
      <c r="J284" s="5">
        <f t="shared" si="8"/>
        <v>67.435437992877013</v>
      </c>
      <c r="K284" s="19">
        <f t="shared" si="7"/>
        <v>52.193902515298497</v>
      </c>
    </row>
    <row r="285" spans="2:11" x14ac:dyDescent="0.3">
      <c r="B285" s="10">
        <v>35529</v>
      </c>
      <c r="C285" s="11">
        <v>12.390625</v>
      </c>
      <c r="D285" s="11">
        <v>12.40625</v>
      </c>
      <c r="E285" s="11">
        <v>12.21875</v>
      </c>
      <c r="F285" s="11">
        <v>12.25</v>
      </c>
      <c r="G285" s="17">
        <f>MIN(E272:E285)</f>
        <v>10.953125</v>
      </c>
      <c r="H285" s="18">
        <f>MAX(D272:D285)</f>
        <v>12.40625</v>
      </c>
      <c r="I285" s="5">
        <f>(F285-G285)*100/(H285-G285)</f>
        <v>89.247311827956992</v>
      </c>
      <c r="J285" s="5">
        <f t="shared" si="8"/>
        <v>74.706062604570334</v>
      </c>
      <c r="K285" s="19">
        <f t="shared" si="7"/>
        <v>59.697955878389109</v>
      </c>
    </row>
    <row r="286" spans="2:11" x14ac:dyDescent="0.3">
      <c r="B286" s="10">
        <v>35530</v>
      </c>
      <c r="C286" s="11">
        <v>12.21875</v>
      </c>
      <c r="D286" s="11">
        <v>12.21875</v>
      </c>
      <c r="E286" s="11">
        <v>11.9375</v>
      </c>
      <c r="F286" s="11">
        <v>12.09375</v>
      </c>
      <c r="G286" s="17">
        <f>MIN(E273:E286)</f>
        <v>10.953125</v>
      </c>
      <c r="H286" s="18">
        <f>MAX(D273:D286)</f>
        <v>12.40625</v>
      </c>
      <c r="I286" s="5">
        <f>(F286-G286)*100/(H286-G286)</f>
        <v>78.494623655913983</v>
      </c>
      <c r="J286" s="5">
        <f t="shared" si="8"/>
        <v>75.968916288351551</v>
      </c>
      <c r="K286" s="19">
        <f t="shared" ref="K286:K321" si="9">((J286-K285)*$K$5)+K285</f>
        <v>65.121609348376595</v>
      </c>
    </row>
    <row r="287" spans="2:11" x14ac:dyDescent="0.3">
      <c r="B287" s="10">
        <v>35531</v>
      </c>
      <c r="C287" s="11">
        <v>11.9375</v>
      </c>
      <c r="D287" s="11">
        <v>12.15625</v>
      </c>
      <c r="E287" s="11">
        <v>11.867188000000001</v>
      </c>
      <c r="F287" s="11">
        <v>11.875</v>
      </c>
      <c r="G287" s="17">
        <f>MIN(E274:E287)</f>
        <v>10.953125</v>
      </c>
      <c r="H287" s="18">
        <f>MAX(D274:D287)</f>
        <v>12.40625</v>
      </c>
      <c r="I287" s="5">
        <f>(F287-G287)*100/(H287-G287)</f>
        <v>63.44086021505376</v>
      </c>
      <c r="J287" s="5">
        <f t="shared" si="8"/>
        <v>71.792897597252292</v>
      </c>
      <c r="K287" s="19">
        <f t="shared" si="9"/>
        <v>67.345372098001832</v>
      </c>
    </row>
    <row r="288" spans="2:11" x14ac:dyDescent="0.3">
      <c r="B288" s="10">
        <v>35534</v>
      </c>
      <c r="C288" s="11">
        <v>11.84375</v>
      </c>
      <c r="D288" s="11">
        <v>12.171875</v>
      </c>
      <c r="E288" s="11">
        <v>11.671875</v>
      </c>
      <c r="F288" s="11">
        <v>12.171875</v>
      </c>
      <c r="G288" s="17">
        <f>MIN(E275:E288)</f>
        <v>11.109375</v>
      </c>
      <c r="H288" s="18">
        <f>MAX(D275:D288)</f>
        <v>12.40625</v>
      </c>
      <c r="I288" s="5">
        <f>(F288-G288)*100/(H288-G288)</f>
        <v>81.92771084337349</v>
      </c>
      <c r="J288" s="5">
        <f t="shared" si="8"/>
        <v>75.171168679292691</v>
      </c>
      <c r="K288" s="19">
        <f t="shared" si="9"/>
        <v>69.953970958432123</v>
      </c>
    </row>
    <row r="289" spans="2:11" x14ac:dyDescent="0.3">
      <c r="B289" s="10">
        <v>35535</v>
      </c>
      <c r="C289" s="11">
        <v>12.234375</v>
      </c>
      <c r="D289" s="11">
        <v>12.375</v>
      </c>
      <c r="E289" s="11">
        <v>11.984375</v>
      </c>
      <c r="F289" s="11">
        <v>12.140625</v>
      </c>
      <c r="G289" s="17">
        <f>MIN(E276:E289)</f>
        <v>11.21875</v>
      </c>
      <c r="H289" s="18">
        <f>MAX(D276:D289)</f>
        <v>12.40625</v>
      </c>
      <c r="I289" s="5">
        <f>(F289-G289)*100/(H289-G289)</f>
        <v>77.631578947368425</v>
      </c>
      <c r="J289" s="5">
        <f t="shared" si="8"/>
        <v>75.99130543531794</v>
      </c>
      <c r="K289" s="19">
        <f t="shared" si="9"/>
        <v>71.966415784060729</v>
      </c>
    </row>
    <row r="290" spans="2:11" x14ac:dyDescent="0.3">
      <c r="B290" s="10">
        <v>35536</v>
      </c>
      <c r="C290" s="11">
        <v>12.078125</v>
      </c>
      <c r="D290" s="11">
        <v>12.3125</v>
      </c>
      <c r="E290" s="11">
        <v>12.03125</v>
      </c>
      <c r="F290" s="11">
        <v>12.28125</v>
      </c>
      <c r="G290" s="17">
        <f>MIN(E277:E290)</f>
        <v>11.21875</v>
      </c>
      <c r="H290" s="18">
        <f>MAX(D277:D290)</f>
        <v>12.40625</v>
      </c>
      <c r="I290" s="5">
        <f>(F290-G290)*100/(H290-G290)</f>
        <v>89.473684210526315</v>
      </c>
      <c r="J290" s="5">
        <f t="shared" si="8"/>
        <v>80.485431693720727</v>
      </c>
      <c r="K290" s="19">
        <f t="shared" si="9"/>
        <v>74.806087753947395</v>
      </c>
    </row>
    <row r="291" spans="2:11" x14ac:dyDescent="0.3">
      <c r="B291" s="10">
        <v>35537</v>
      </c>
      <c r="C291" s="11">
        <v>12.3125</v>
      </c>
      <c r="D291" s="11">
        <v>12.5</v>
      </c>
      <c r="E291" s="11">
        <v>12.1875</v>
      </c>
      <c r="F291" s="11">
        <v>12.265625</v>
      </c>
      <c r="G291" s="17">
        <f>MIN(E278:E291)</f>
        <v>11.21875</v>
      </c>
      <c r="H291" s="18">
        <f>MAX(D278:D291)</f>
        <v>12.5</v>
      </c>
      <c r="I291" s="5">
        <f>(F291-G291)*100/(H291-G291)</f>
        <v>81.707317073170728</v>
      </c>
      <c r="J291" s="5">
        <f t="shared" si="8"/>
        <v>80.892726820204061</v>
      </c>
      <c r="K291" s="19">
        <f t="shared" si="9"/>
        <v>76.834967442699622</v>
      </c>
    </row>
    <row r="292" spans="2:11" x14ac:dyDescent="0.3">
      <c r="B292" s="10">
        <v>35538</v>
      </c>
      <c r="C292" s="11">
        <v>13</v>
      </c>
      <c r="D292" s="11">
        <v>13.453125</v>
      </c>
      <c r="E292" s="11">
        <v>12.875</v>
      </c>
      <c r="F292" s="11">
        <v>13.453125</v>
      </c>
      <c r="G292" s="17">
        <f>MIN(E279:E292)</f>
        <v>11.21875</v>
      </c>
      <c r="H292" s="18">
        <f>MAX(D279:D292)</f>
        <v>13.453125</v>
      </c>
      <c r="I292" s="5">
        <f>(F292-G292)*100/(H292-G292)</f>
        <v>100</v>
      </c>
      <c r="J292" s="5">
        <f t="shared" si="8"/>
        <v>87.261817880136036</v>
      </c>
      <c r="K292" s="19">
        <f t="shared" si="9"/>
        <v>80.310584255178426</v>
      </c>
    </row>
    <row r="293" spans="2:11" x14ac:dyDescent="0.3">
      <c r="B293" s="10">
        <v>35541</v>
      </c>
      <c r="C293" s="11">
        <v>13.375</v>
      </c>
      <c r="D293" s="11">
        <v>13.984375</v>
      </c>
      <c r="E293" s="11">
        <v>13.265625</v>
      </c>
      <c r="F293" s="11">
        <v>13.453125</v>
      </c>
      <c r="G293" s="17">
        <f>MIN(E280:E293)</f>
        <v>11.328125</v>
      </c>
      <c r="H293" s="18">
        <f>MAX(D280:D293)</f>
        <v>13.984375</v>
      </c>
      <c r="I293" s="5">
        <f>(F293-G293)*100/(H293-G293)</f>
        <v>80</v>
      </c>
      <c r="J293" s="5">
        <f t="shared" si="8"/>
        <v>84.841211920090686</v>
      </c>
      <c r="K293" s="19">
        <f t="shared" si="9"/>
        <v>81.820793476815851</v>
      </c>
    </row>
    <row r="294" spans="2:11" x14ac:dyDescent="0.3">
      <c r="B294" s="10">
        <v>35542</v>
      </c>
      <c r="C294" s="11">
        <v>13.453125</v>
      </c>
      <c r="D294" s="11">
        <v>13.851563000000001</v>
      </c>
      <c r="E294" s="11">
        <v>13.4375</v>
      </c>
      <c r="F294" s="11">
        <v>13.828125</v>
      </c>
      <c r="G294" s="17">
        <f>MIN(E281:E294)</f>
        <v>11.328125</v>
      </c>
      <c r="H294" s="18">
        <f>MAX(D281:D294)</f>
        <v>13.984375</v>
      </c>
      <c r="I294" s="5">
        <f>(F294-G294)*100/(H294-G294)</f>
        <v>94.117647058823536</v>
      </c>
      <c r="J294" s="5">
        <f t="shared" si="8"/>
        <v>87.933356966334969</v>
      </c>
      <c r="K294" s="19">
        <f t="shared" si="9"/>
        <v>83.85831463998889</v>
      </c>
    </row>
    <row r="295" spans="2:11" x14ac:dyDescent="0.3">
      <c r="B295" s="10">
        <v>35543</v>
      </c>
      <c r="C295" s="11">
        <v>13.828125</v>
      </c>
      <c r="D295" s="11">
        <v>14.46875</v>
      </c>
      <c r="E295" s="11">
        <v>13.796875</v>
      </c>
      <c r="F295" s="11">
        <v>14.390625</v>
      </c>
      <c r="G295" s="17">
        <f>MIN(E282:E295)</f>
        <v>11.671875</v>
      </c>
      <c r="H295" s="18">
        <f>MAX(D282:D295)</f>
        <v>14.46875</v>
      </c>
      <c r="I295" s="5">
        <f>(F295-G295)*100/(H295-G295)</f>
        <v>97.206703910614522</v>
      </c>
      <c r="J295" s="5">
        <f t="shared" si="8"/>
        <v>91.024472614428149</v>
      </c>
      <c r="K295" s="19">
        <f t="shared" si="9"/>
        <v>86.247033964801972</v>
      </c>
    </row>
    <row r="296" spans="2:11" x14ac:dyDescent="0.3">
      <c r="B296" s="10">
        <v>35544</v>
      </c>
      <c r="C296" s="11">
        <v>14.578125</v>
      </c>
      <c r="D296" s="11">
        <v>14.734375</v>
      </c>
      <c r="E296" s="11">
        <v>14.09375</v>
      </c>
      <c r="F296" s="11">
        <v>14.265625</v>
      </c>
      <c r="G296" s="17">
        <f>MIN(E283:E296)</f>
        <v>11.671875</v>
      </c>
      <c r="H296" s="18">
        <f>MAX(D283:D296)</f>
        <v>14.734375</v>
      </c>
      <c r="I296" s="5">
        <f>(F296-G296)*100/(H296-G296)</f>
        <v>84.693877551020407</v>
      </c>
      <c r="J296" s="5">
        <f t="shared" si="8"/>
        <v>88.914274259958901</v>
      </c>
      <c r="K296" s="19">
        <f t="shared" si="9"/>
        <v>87.13611406318762</v>
      </c>
    </row>
    <row r="297" spans="2:11" x14ac:dyDescent="0.3">
      <c r="B297" s="10">
        <v>35545</v>
      </c>
      <c r="C297" s="11">
        <v>14.1875</v>
      </c>
      <c r="D297" s="11">
        <v>14.421875</v>
      </c>
      <c r="E297" s="11">
        <v>14.15625</v>
      </c>
      <c r="F297" s="11">
        <v>14.203125</v>
      </c>
      <c r="G297" s="17">
        <f>MIN(E284:E297)</f>
        <v>11.671875</v>
      </c>
      <c r="H297" s="18">
        <f>MAX(D284:D297)</f>
        <v>14.734375</v>
      </c>
      <c r="I297" s="5">
        <f>(F297-G297)*100/(H297-G297)</f>
        <v>82.65306122448979</v>
      </c>
      <c r="J297" s="5">
        <f t="shared" si="8"/>
        <v>86.827203248135859</v>
      </c>
      <c r="K297" s="19">
        <f t="shared" si="9"/>
        <v>87.033143791503704</v>
      </c>
    </row>
    <row r="298" spans="2:11" x14ac:dyDescent="0.3">
      <c r="B298" s="10">
        <v>35548</v>
      </c>
      <c r="C298" s="11">
        <v>14.21875</v>
      </c>
      <c r="D298" s="11">
        <v>14.382813000000001</v>
      </c>
      <c r="E298" s="11">
        <v>13.953125</v>
      </c>
      <c r="F298" s="11">
        <v>14.359375</v>
      </c>
      <c r="G298" s="17">
        <f>MIN(E285:E298)</f>
        <v>11.671875</v>
      </c>
      <c r="H298" s="18">
        <f>MAX(D285:D298)</f>
        <v>14.734375</v>
      </c>
      <c r="I298" s="5">
        <f>(F298-G298)*100/(H298-G298)</f>
        <v>87.755102040816325</v>
      </c>
      <c r="J298" s="5">
        <f t="shared" si="8"/>
        <v>87.136502845696015</v>
      </c>
      <c r="K298" s="19">
        <f t="shared" si="9"/>
        <v>87.067596809567803</v>
      </c>
    </row>
    <row r="299" spans="2:11" x14ac:dyDescent="0.3">
      <c r="B299" s="10">
        <v>35549</v>
      </c>
      <c r="C299" s="11">
        <v>14.671875</v>
      </c>
      <c r="D299" s="11">
        <v>14.890625</v>
      </c>
      <c r="E299" s="11">
        <v>14.5625</v>
      </c>
      <c r="F299" s="11">
        <v>14.875</v>
      </c>
      <c r="G299" s="17">
        <f>MIN(E286:E299)</f>
        <v>11.671875</v>
      </c>
      <c r="H299" s="18">
        <f>MAX(D286:D299)</f>
        <v>14.890625</v>
      </c>
      <c r="I299" s="5">
        <f>(F299-G299)*100/(H299-G299)</f>
        <v>99.514563106796118</v>
      </c>
      <c r="J299" s="5">
        <f t="shared" si="8"/>
        <v>91.262522932729382</v>
      </c>
      <c r="K299" s="19">
        <f t="shared" si="9"/>
        <v>88.465905517288334</v>
      </c>
    </row>
    <row r="300" spans="2:11" x14ac:dyDescent="0.3">
      <c r="B300" s="10">
        <v>35550</v>
      </c>
      <c r="C300" s="11">
        <v>14.828125</v>
      </c>
      <c r="D300" s="11">
        <v>15.328125</v>
      </c>
      <c r="E300" s="11">
        <v>14.796875</v>
      </c>
      <c r="F300" s="11">
        <v>15.1875</v>
      </c>
      <c r="G300" s="17">
        <f>MIN(E287:E300)</f>
        <v>11.671875</v>
      </c>
      <c r="H300" s="18">
        <f>MAX(D287:D300)</f>
        <v>15.328125</v>
      </c>
      <c r="I300" s="5">
        <f>(F300-G300)*100/(H300-G300)</f>
        <v>96.15384615384616</v>
      </c>
      <c r="J300" s="5">
        <f t="shared" si="8"/>
        <v>92.89296400643498</v>
      </c>
      <c r="K300" s="19">
        <f t="shared" si="9"/>
        <v>89.941591680337211</v>
      </c>
    </row>
    <row r="301" spans="2:11" x14ac:dyDescent="0.3">
      <c r="B301" s="10">
        <v>35551</v>
      </c>
      <c r="C301" s="11">
        <v>15.25</v>
      </c>
      <c r="D301" s="11">
        <v>15.40625</v>
      </c>
      <c r="E301" s="11">
        <v>14.90625</v>
      </c>
      <c r="F301" s="11">
        <v>15.125</v>
      </c>
      <c r="G301" s="17">
        <f>MIN(E288:E301)</f>
        <v>11.671875</v>
      </c>
      <c r="H301" s="18">
        <f>MAX(D288:D301)</f>
        <v>15.40625</v>
      </c>
      <c r="I301" s="5">
        <f>(F301-G301)*100/(H301-G301)</f>
        <v>92.46861924686192</v>
      </c>
      <c r="J301" s="5">
        <f t="shared" si="8"/>
        <v>92.751515753243964</v>
      </c>
      <c r="K301" s="19">
        <f t="shared" si="9"/>
        <v>90.878233037972791</v>
      </c>
    </row>
    <row r="302" spans="2:11" x14ac:dyDescent="0.3">
      <c r="B302" s="10">
        <v>35552</v>
      </c>
      <c r="C302" s="11">
        <v>15.25</v>
      </c>
      <c r="D302" s="11">
        <v>15.4375</v>
      </c>
      <c r="E302" s="11">
        <v>14.867188000000001</v>
      </c>
      <c r="F302" s="11">
        <v>15.09375</v>
      </c>
      <c r="G302" s="17">
        <f>MIN(E289:E302)</f>
        <v>11.984375</v>
      </c>
      <c r="H302" s="18">
        <f>MAX(D289:D302)</f>
        <v>15.4375</v>
      </c>
      <c r="I302" s="5">
        <f>(F302-G302)*100/(H302-G302)</f>
        <v>90.045248868778287</v>
      </c>
      <c r="J302" s="5">
        <f t="shared" si="8"/>
        <v>91.849426791755405</v>
      </c>
      <c r="K302" s="19">
        <f t="shared" si="9"/>
        <v>91.201964289233658</v>
      </c>
    </row>
    <row r="303" spans="2:11" x14ac:dyDescent="0.3">
      <c r="B303" s="10">
        <v>35555</v>
      </c>
      <c r="C303" s="11">
        <v>14.953125</v>
      </c>
      <c r="D303" s="11">
        <v>15.09375</v>
      </c>
      <c r="E303" s="11">
        <v>14.4375</v>
      </c>
      <c r="F303" s="11">
        <v>15.023438000000001</v>
      </c>
      <c r="G303" s="17">
        <f>MIN(E290:E303)</f>
        <v>12.03125</v>
      </c>
      <c r="H303" s="18">
        <f>MAX(D290:D303)</f>
        <v>15.4375</v>
      </c>
      <c r="I303" s="5">
        <f>(F303-G303)*100/(H303-G303)</f>
        <v>87.844051376146808</v>
      </c>
      <c r="J303" s="5">
        <f t="shared" si="8"/>
        <v>90.514301653219206</v>
      </c>
      <c r="K303" s="19">
        <f t="shared" si="9"/>
        <v>90.972743410562174</v>
      </c>
    </row>
    <row r="304" spans="2:11" x14ac:dyDescent="0.3">
      <c r="B304" s="10">
        <v>35556</v>
      </c>
      <c r="C304" s="11">
        <v>14.921875</v>
      </c>
      <c r="D304" s="11">
        <v>14.96875</v>
      </c>
      <c r="E304" s="11">
        <v>14.546875</v>
      </c>
      <c r="F304" s="11">
        <v>14.664063000000001</v>
      </c>
      <c r="G304" s="17">
        <f>MIN(E291:E304)</f>
        <v>12.1875</v>
      </c>
      <c r="H304" s="18">
        <f>MAX(D291:D304)</f>
        <v>15.4375</v>
      </c>
      <c r="I304" s="5">
        <f>(F304-G304)*100/(H304-G304)</f>
        <v>76.201938461538475</v>
      </c>
      <c r="J304" s="5">
        <f t="shared" si="8"/>
        <v>85.743513922658963</v>
      </c>
      <c r="K304" s="19">
        <f t="shared" si="9"/>
        <v>89.229666914594432</v>
      </c>
    </row>
    <row r="305" spans="2:11" x14ac:dyDescent="0.3">
      <c r="B305" s="10">
        <v>35557</v>
      </c>
      <c r="C305" s="11">
        <v>14.546875</v>
      </c>
      <c r="D305" s="11">
        <v>14.875</v>
      </c>
      <c r="E305" s="11">
        <v>14.390625</v>
      </c>
      <c r="F305" s="11">
        <v>14.4375</v>
      </c>
      <c r="G305" s="17">
        <f>MIN(E292:E305)</f>
        <v>12.875</v>
      </c>
      <c r="H305" s="18">
        <f>MAX(D292:D305)</f>
        <v>15.4375</v>
      </c>
      <c r="I305" s="5">
        <f>(F305-G305)*100/(H305-G305)</f>
        <v>60.975609756097562</v>
      </c>
      <c r="J305" s="5">
        <f t="shared" si="8"/>
        <v>77.487545867138493</v>
      </c>
      <c r="K305" s="19">
        <f t="shared" si="9"/>
        <v>85.315626565442457</v>
      </c>
    </row>
    <row r="306" spans="2:11" x14ac:dyDescent="0.3">
      <c r="B306" s="10">
        <v>35558</v>
      </c>
      <c r="C306" s="11">
        <v>14.40625</v>
      </c>
      <c r="D306" s="11">
        <v>14.765625</v>
      </c>
      <c r="E306" s="11">
        <v>14.390625</v>
      </c>
      <c r="F306" s="11">
        <v>14.546875</v>
      </c>
      <c r="G306" s="17">
        <f>MIN(E293:E306)</f>
        <v>13.265625</v>
      </c>
      <c r="H306" s="18">
        <f>MAX(D293:D306)</f>
        <v>15.4375</v>
      </c>
      <c r="I306" s="5">
        <f>(F306-G306)*100/(H306-G306)</f>
        <v>58.992805755395686</v>
      </c>
      <c r="J306" s="5">
        <f t="shared" si="8"/>
        <v>71.32263249655756</v>
      </c>
      <c r="K306" s="19">
        <f t="shared" si="9"/>
        <v>80.651295209147492</v>
      </c>
    </row>
    <row r="307" spans="2:11" x14ac:dyDescent="0.3">
      <c r="B307" s="10">
        <v>35559</v>
      </c>
      <c r="C307" s="11">
        <v>14.75</v>
      </c>
      <c r="D307" s="11">
        <v>14.8125</v>
      </c>
      <c r="E307" s="11">
        <v>14.46875</v>
      </c>
      <c r="F307" s="11">
        <v>14.59375</v>
      </c>
      <c r="G307" s="17">
        <f>MIN(E294:E307)</f>
        <v>13.4375</v>
      </c>
      <c r="H307" s="18">
        <f>MAX(D294:D307)</f>
        <v>15.4375</v>
      </c>
      <c r="I307" s="5">
        <f>(F307-G307)*100/(H307-G307)</f>
        <v>57.8125</v>
      </c>
      <c r="J307" s="5">
        <f t="shared" si="8"/>
        <v>66.819254997705045</v>
      </c>
      <c r="K307" s="19">
        <f t="shared" si="9"/>
        <v>76.040615138666681</v>
      </c>
    </row>
    <row r="308" spans="2:11" x14ac:dyDescent="0.3">
      <c r="B308" s="10">
        <v>35562</v>
      </c>
      <c r="C308" s="11">
        <v>14.6875</v>
      </c>
      <c r="D308" s="11">
        <v>14.8125</v>
      </c>
      <c r="E308" s="11">
        <v>14.625</v>
      </c>
      <c r="F308" s="11">
        <v>14.765625</v>
      </c>
      <c r="G308" s="17">
        <f>MIN(E295:E308)</f>
        <v>13.796875</v>
      </c>
      <c r="H308" s="18">
        <f>MAX(D295:D308)</f>
        <v>15.4375</v>
      </c>
      <c r="I308" s="5">
        <f>(F308-G308)*100/(H308-G308)</f>
        <v>59.047619047619051</v>
      </c>
      <c r="J308" s="5">
        <f t="shared" si="8"/>
        <v>64.228709681009718</v>
      </c>
      <c r="K308" s="19">
        <f t="shared" si="9"/>
        <v>72.103313319447693</v>
      </c>
    </row>
    <row r="309" spans="2:11" x14ac:dyDescent="0.3">
      <c r="B309" s="10">
        <v>35563</v>
      </c>
      <c r="C309" s="11">
        <v>14.796875</v>
      </c>
      <c r="D309" s="11">
        <v>14.90625</v>
      </c>
      <c r="E309" s="11">
        <v>14.609375</v>
      </c>
      <c r="F309" s="11">
        <v>14.71875</v>
      </c>
      <c r="G309" s="17">
        <f>MIN(E296:E309)</f>
        <v>13.953125</v>
      </c>
      <c r="H309" s="18">
        <f>MAX(D296:D309)</f>
        <v>15.4375</v>
      </c>
      <c r="I309" s="5">
        <f>(F309-G309)*100/(H309-G309)</f>
        <v>51.578947368421055</v>
      </c>
      <c r="J309" s="5">
        <f t="shared" si="8"/>
        <v>60.012122243480164</v>
      </c>
      <c r="K309" s="19">
        <f t="shared" si="9"/>
        <v>68.072916294125179</v>
      </c>
    </row>
    <row r="310" spans="2:11" x14ac:dyDescent="0.3">
      <c r="B310" s="10">
        <v>35564</v>
      </c>
      <c r="C310" s="11">
        <v>14.796875</v>
      </c>
      <c r="D310" s="11">
        <v>14.828125</v>
      </c>
      <c r="E310" s="11">
        <v>14.453125</v>
      </c>
      <c r="F310" s="11">
        <v>14.484375</v>
      </c>
      <c r="G310" s="17">
        <f>MIN(E297:E310)</f>
        <v>13.953125</v>
      </c>
      <c r="H310" s="18">
        <f>MAX(D297:D310)</f>
        <v>15.4375</v>
      </c>
      <c r="I310" s="5">
        <f>(F310-G310)*100/(H310-G310)</f>
        <v>35.789473684210527</v>
      </c>
      <c r="J310" s="5">
        <f t="shared" si="8"/>
        <v>51.937906057056949</v>
      </c>
      <c r="K310" s="19">
        <f t="shared" si="9"/>
        <v>62.694579548435769</v>
      </c>
    </row>
    <row r="311" spans="2:11" x14ac:dyDescent="0.3">
      <c r="B311" s="10">
        <v>35565</v>
      </c>
      <c r="C311" s="11">
        <v>14.5</v>
      </c>
      <c r="D311" s="11">
        <v>14.734375</v>
      </c>
      <c r="E311" s="11">
        <v>14.484375</v>
      </c>
      <c r="F311" s="11">
        <v>14.640625</v>
      </c>
      <c r="G311" s="17">
        <f>MIN(E298:E311)</f>
        <v>13.953125</v>
      </c>
      <c r="H311" s="18">
        <f>MAX(D298:D311)</f>
        <v>15.4375</v>
      </c>
      <c r="I311" s="5">
        <f>(F311-G311)*100/(H311-G311)</f>
        <v>46.315789473684212</v>
      </c>
      <c r="J311" s="5">
        <f t="shared" si="8"/>
        <v>50.063867195932701</v>
      </c>
      <c r="K311" s="19">
        <f t="shared" si="9"/>
        <v>58.484342097601413</v>
      </c>
    </row>
    <row r="312" spans="2:11" x14ac:dyDescent="0.3">
      <c r="B312" s="10">
        <v>35566</v>
      </c>
      <c r="C312" s="11">
        <v>14.546875</v>
      </c>
      <c r="D312" s="11">
        <v>14.625</v>
      </c>
      <c r="E312" s="11">
        <v>14.359375</v>
      </c>
      <c r="F312" s="11">
        <v>14.429688000000001</v>
      </c>
      <c r="G312" s="17">
        <f>MIN(E299:E312)</f>
        <v>14.359375</v>
      </c>
      <c r="H312" s="18">
        <f>MAX(D299:D312)</f>
        <v>15.4375</v>
      </c>
      <c r="I312" s="5">
        <f>(F312-G312)*100/(H312-G312)</f>
        <v>6.5217855072464248</v>
      </c>
      <c r="J312" s="5">
        <f t="shared" si="8"/>
        <v>35.549839966370612</v>
      </c>
      <c r="K312" s="19">
        <f t="shared" si="9"/>
        <v>50.839508053857813</v>
      </c>
    </row>
    <row r="313" spans="2:11" x14ac:dyDescent="0.3">
      <c r="B313" s="10">
        <v>35569</v>
      </c>
      <c r="C313" s="11">
        <v>14.515625</v>
      </c>
      <c r="D313" s="11">
        <v>14.640625</v>
      </c>
      <c r="E313" s="11">
        <v>14.390625</v>
      </c>
      <c r="F313" s="11">
        <v>14.390625</v>
      </c>
      <c r="G313" s="17">
        <f>MIN(E300:E313)</f>
        <v>14.359375</v>
      </c>
      <c r="H313" s="18">
        <f>MAX(D300:D313)</f>
        <v>15.4375</v>
      </c>
      <c r="I313" s="5">
        <f>(F313-G313)*100/(H313-G313)</f>
        <v>2.8985507246376812</v>
      </c>
      <c r="J313" s="5">
        <f t="shared" si="8"/>
        <v>24.666076885792968</v>
      </c>
      <c r="K313" s="19">
        <f t="shared" si="9"/>
        <v>42.1150309978362</v>
      </c>
    </row>
    <row r="314" spans="2:11" x14ac:dyDescent="0.3">
      <c r="B314" s="10">
        <v>35570</v>
      </c>
      <c r="C314" s="11">
        <v>14.484375</v>
      </c>
      <c r="D314" s="11">
        <v>14.90625</v>
      </c>
      <c r="E314" s="11">
        <v>14.40625</v>
      </c>
      <c r="F314" s="11">
        <v>14.890625</v>
      </c>
      <c r="G314" s="17">
        <f>MIN(E301:E314)</f>
        <v>14.359375</v>
      </c>
      <c r="H314" s="18">
        <f>MAX(D301:D314)</f>
        <v>15.4375</v>
      </c>
      <c r="I314" s="5">
        <f>(F314-G314)*100/(H314-G314)</f>
        <v>49.275362318840578</v>
      </c>
      <c r="J314" s="5">
        <f t="shared" si="8"/>
        <v>32.869172030142167</v>
      </c>
      <c r="K314" s="19">
        <f t="shared" si="9"/>
        <v>39.033078008604853</v>
      </c>
    </row>
    <row r="315" spans="2:11" x14ac:dyDescent="0.3">
      <c r="B315" s="10">
        <v>35571</v>
      </c>
      <c r="C315" s="11">
        <v>15.078125</v>
      </c>
      <c r="D315" s="11">
        <v>15.367188000000001</v>
      </c>
      <c r="E315" s="11">
        <v>14.96875</v>
      </c>
      <c r="F315" s="11">
        <v>15.046875</v>
      </c>
      <c r="G315" s="17">
        <f>MIN(E302:E315)</f>
        <v>14.359375</v>
      </c>
      <c r="H315" s="18">
        <f>MAX(D302:D315)</f>
        <v>15.4375</v>
      </c>
      <c r="I315" s="5">
        <f>(F315-G315)*100/(H315-G315)</f>
        <v>63.768115942028984</v>
      </c>
      <c r="J315" s="5">
        <f t="shared" si="8"/>
        <v>43.168820000771106</v>
      </c>
      <c r="K315" s="19">
        <f t="shared" si="9"/>
        <v>40.411658672660273</v>
      </c>
    </row>
    <row r="316" spans="2:11" x14ac:dyDescent="0.3">
      <c r="B316" s="10">
        <v>35572</v>
      </c>
      <c r="C316" s="11">
        <v>15.125</v>
      </c>
      <c r="D316" s="11">
        <v>15.203125</v>
      </c>
      <c r="E316" s="11">
        <v>14.96875</v>
      </c>
      <c r="F316" s="11">
        <v>15.078125</v>
      </c>
      <c r="G316" s="17">
        <f>MIN(E303:E316)</f>
        <v>14.359375</v>
      </c>
      <c r="H316" s="18">
        <f>MAX(D303:D316)</f>
        <v>15.367188000000001</v>
      </c>
      <c r="I316" s="5">
        <f>(F316-G316)*100/(H316-G316)</f>
        <v>71.317794074892831</v>
      </c>
      <c r="J316" s="5">
        <f t="shared" si="8"/>
        <v>52.551811358811676</v>
      </c>
      <c r="K316" s="19">
        <f t="shared" si="9"/>
        <v>44.458376234710741</v>
      </c>
    </row>
    <row r="317" spans="2:11" x14ac:dyDescent="0.3">
      <c r="B317" s="10">
        <v>35573</v>
      </c>
      <c r="C317" s="11">
        <v>15.171875</v>
      </c>
      <c r="D317" s="11">
        <v>15.375</v>
      </c>
      <c r="E317" s="11">
        <v>15.109375</v>
      </c>
      <c r="F317" s="11">
        <v>15.359375</v>
      </c>
      <c r="G317" s="17">
        <f>MIN(E304:E317)</f>
        <v>14.359375</v>
      </c>
      <c r="H317" s="18">
        <f>MAX(D304:D317)</f>
        <v>15.375</v>
      </c>
      <c r="I317" s="5">
        <f>(F317-G317)*100/(H317-G317)</f>
        <v>98.461538461538467</v>
      </c>
      <c r="J317" s="5">
        <f t="shared" si="8"/>
        <v>67.855053726387268</v>
      </c>
      <c r="K317" s="19">
        <f t="shared" si="9"/>
        <v>52.25726873193625</v>
      </c>
    </row>
    <row r="318" spans="2:11" x14ac:dyDescent="0.3">
      <c r="B318" s="10">
        <v>35577</v>
      </c>
      <c r="C318" s="11">
        <v>15.34375</v>
      </c>
      <c r="D318" s="11">
        <v>15.921875</v>
      </c>
      <c r="E318" s="11">
        <v>15.296875</v>
      </c>
      <c r="F318" s="11">
        <v>15.828125</v>
      </c>
      <c r="G318" s="17">
        <f>MIN(E305:E318)</f>
        <v>14.359375</v>
      </c>
      <c r="H318" s="18">
        <f>MAX(D305:D318)</f>
        <v>15.921875</v>
      </c>
      <c r="I318" s="5">
        <f>(F318-G318)*100/(H318-G318)</f>
        <v>94</v>
      </c>
      <c r="J318" s="5">
        <f t="shared" si="8"/>
        <v>76.570035817591517</v>
      </c>
      <c r="K318" s="19">
        <f t="shared" si="9"/>
        <v>60.36152442715467</v>
      </c>
    </row>
    <row r="319" spans="2:11" x14ac:dyDescent="0.3">
      <c r="B319" s="10">
        <v>35578</v>
      </c>
      <c r="C319" s="11">
        <v>15.90625</v>
      </c>
      <c r="D319" s="11">
        <v>15.90625</v>
      </c>
      <c r="E319" s="11">
        <v>15.609375</v>
      </c>
      <c r="F319" s="11">
        <v>15.734375</v>
      </c>
      <c r="G319" s="17">
        <f>MIN(E306:E319)</f>
        <v>14.359375</v>
      </c>
      <c r="H319" s="18">
        <f>MAX(D306:D319)</f>
        <v>15.921875</v>
      </c>
      <c r="I319" s="5">
        <f>(F319-G319)*100/(H319-G319)</f>
        <v>88</v>
      </c>
      <c r="J319" s="5">
        <f t="shared" si="8"/>
        <v>80.38002387839434</v>
      </c>
      <c r="K319" s="19">
        <f t="shared" si="9"/>
        <v>67.034357577567889</v>
      </c>
    </row>
    <row r="320" spans="2:11" x14ac:dyDescent="0.3">
      <c r="B320" s="10">
        <v>35579</v>
      </c>
      <c r="C320" s="11">
        <v>15.90625</v>
      </c>
      <c r="D320" s="11">
        <v>16.132812999999999</v>
      </c>
      <c r="E320" s="11">
        <v>15.625</v>
      </c>
      <c r="F320" s="11">
        <v>15.734375</v>
      </c>
      <c r="G320" s="17">
        <f>MIN(E307:E320)</f>
        <v>14.359375</v>
      </c>
      <c r="H320" s="18">
        <f>MAX(D307:D320)</f>
        <v>16.132812999999999</v>
      </c>
      <c r="I320" s="5">
        <f>(F320-G320)*100/(H320-G320)</f>
        <v>77.5330177880479</v>
      </c>
      <c r="J320" s="5">
        <f t="shared" si="8"/>
        <v>79.43102184827886</v>
      </c>
      <c r="K320" s="19">
        <f t="shared" si="9"/>
        <v>71.166579001138217</v>
      </c>
    </row>
    <row r="321" spans="2:11" x14ac:dyDescent="0.3">
      <c r="B321" s="10">
        <v>35580</v>
      </c>
      <c r="C321" s="11">
        <v>14.6875</v>
      </c>
      <c r="D321" s="11">
        <v>15.703125</v>
      </c>
      <c r="E321" s="11">
        <v>14.6875</v>
      </c>
      <c r="F321" s="11">
        <v>15.5</v>
      </c>
      <c r="G321" s="17">
        <f>MIN(E308:E321)</f>
        <v>14.359375</v>
      </c>
      <c r="H321" s="18">
        <f>MAX(D308:D321)</f>
        <v>16.132812999999999</v>
      </c>
      <c r="I321" s="5">
        <f>(F321-G321)*100/(H321-G321)</f>
        <v>64.317162483267012</v>
      </c>
      <c r="J321" s="5">
        <f t="shared" si="8"/>
        <v>74.393068726608249</v>
      </c>
      <c r="K321" s="19">
        <f t="shared" si="9"/>
        <v>72.242075576294894</v>
      </c>
    </row>
    <row r="322" spans="2:11" ht="15" customHeight="1" x14ac:dyDescent="0.3">
      <c r="B322" s="10"/>
      <c r="G322" s="17"/>
      <c r="H322" s="18"/>
      <c r="I322" s="5"/>
      <c r="K322" s="19"/>
    </row>
  </sheetData>
  <mergeCells count="2">
    <mergeCell ref="B1:F1"/>
    <mergeCell ref="G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 Ciubotaru</dc:creator>
  <cp:lastModifiedBy>Petru Ciubotaru</cp:lastModifiedBy>
  <dcterms:created xsi:type="dcterms:W3CDTF">2018-01-26T01:41:51Z</dcterms:created>
  <dcterms:modified xsi:type="dcterms:W3CDTF">2018-01-26T01:47:13Z</dcterms:modified>
</cp:coreProperties>
</file>