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60" windowWidth="27780" windowHeight="1140"/>
  </bookViews>
  <sheets>
    <sheet name="Ark1" sheetId="1" r:id="rId1"/>
    <sheet name="Ark2" sheetId="2" r:id="rId2"/>
    <sheet name="Ark3" sheetId="3" r:id="rId3"/>
  </sheets>
  <definedNames>
    <definedName name="_3Win_Pos">'Ark1'!$L$16</definedName>
    <definedName name="Account">'Ark1'!$M$8</definedName>
    <definedName name="equity">'Ark1'!$E$12</definedName>
    <definedName name="FTSE_kontrakt">'Ark1'!$M$10</definedName>
    <definedName name="Lose_Pos">'Ark1'!$L$14</definedName>
    <definedName name="maxposition">'Ark1'!$M$7</definedName>
    <definedName name="procent">'Ark1'!$M$9</definedName>
    <definedName name="ratio">'Ark1'!$M$6</definedName>
    <definedName name="Risk">'Ark1'!$E$13</definedName>
    <definedName name="Strategyprofit">'Ark1'!$M$5</definedName>
    <definedName name="test">'Ark1'!$L$14</definedName>
    <definedName name="Win_Pos">'Ark1'!$L$15</definedName>
  </definedNames>
  <calcPr calcId="145621"/>
</workbook>
</file>

<file path=xl/calcChain.xml><?xml version="1.0" encoding="utf-8"?>
<calcChain xmlns="http://schemas.openxmlformats.org/spreadsheetml/2006/main">
  <c r="E12" i="1" l="1"/>
  <c r="E13" i="1" s="1"/>
  <c r="E16" i="1" l="1"/>
  <c r="L16" i="1" s="1"/>
  <c r="E15" i="1"/>
  <c r="L15" i="1" s="1"/>
  <c r="P10" i="1"/>
  <c r="P9" i="1"/>
  <c r="E14" i="1"/>
  <c r="L14" i="1" s="1"/>
  <c r="D3" i="2" l="1"/>
  <c r="D5" i="2"/>
  <c r="D7" i="2"/>
  <c r="D9" i="2"/>
  <c r="D11" i="2"/>
  <c r="D13" i="2"/>
  <c r="D15" i="2"/>
  <c r="D17" i="2"/>
  <c r="D19" i="2"/>
  <c r="D21" i="2"/>
  <c r="D23" i="2"/>
  <c r="D25" i="2"/>
  <c r="D27" i="2"/>
  <c r="D29" i="2"/>
  <c r="D31" i="2"/>
  <c r="D33" i="2"/>
  <c r="D35" i="2"/>
  <c r="D37" i="2"/>
  <c r="D39" i="2"/>
  <c r="D41" i="2"/>
  <c r="D43" i="2"/>
  <c r="D45" i="2"/>
  <c r="D47" i="2"/>
  <c r="D49" i="2"/>
  <c r="D51" i="2"/>
  <c r="D53" i="2"/>
  <c r="D55" i="2"/>
  <c r="D57" i="2"/>
  <c r="D59" i="2"/>
  <c r="D61" i="2"/>
  <c r="D63" i="2"/>
  <c r="D65" i="2"/>
  <c r="D67" i="2"/>
  <c r="D69" i="2"/>
  <c r="D71" i="2"/>
  <c r="D73" i="2"/>
  <c r="D75" i="2"/>
  <c r="D77" i="2"/>
  <c r="D79" i="2"/>
  <c r="D81" i="2"/>
  <c r="D83" i="2"/>
  <c r="D85" i="2"/>
  <c r="D87" i="2"/>
  <c r="D89" i="2"/>
  <c r="D91" i="2"/>
  <c r="D93" i="2"/>
  <c r="D95" i="2"/>
  <c r="D97" i="2"/>
  <c r="D99" i="2"/>
  <c r="D101" i="2"/>
  <c r="D103" i="2"/>
  <c r="D105" i="2"/>
  <c r="D107" i="2"/>
  <c r="D109" i="2"/>
  <c r="D111" i="2"/>
  <c r="D113" i="2"/>
  <c r="D115" i="2"/>
  <c r="D117" i="2"/>
  <c r="D119" i="2"/>
  <c r="D121" i="2"/>
  <c r="D123" i="2"/>
  <c r="D125" i="2"/>
  <c r="D127" i="2"/>
  <c r="D129" i="2"/>
  <c r="D131" i="2"/>
  <c r="D133" i="2"/>
  <c r="D135" i="2"/>
  <c r="D137" i="2"/>
  <c r="D139" i="2"/>
  <c r="D141" i="2"/>
  <c r="D143" i="2"/>
  <c r="D145" i="2"/>
  <c r="D147" i="2"/>
  <c r="D149" i="2"/>
  <c r="D151" i="2"/>
  <c r="D153" i="2"/>
  <c r="D155" i="2"/>
  <c r="D157" i="2"/>
  <c r="D159" i="2"/>
  <c r="D161" i="2"/>
  <c r="D163" i="2"/>
  <c r="D165" i="2"/>
  <c r="D167" i="2"/>
  <c r="D169" i="2"/>
  <c r="D171" i="2"/>
  <c r="D4" i="2"/>
  <c r="D6" i="2"/>
  <c r="D8" i="2"/>
  <c r="D10" i="2"/>
  <c r="D12" i="2"/>
  <c r="D14" i="2"/>
  <c r="D16" i="2"/>
  <c r="D18" i="2"/>
  <c r="D20" i="2"/>
  <c r="D22" i="2"/>
  <c r="D24" i="2"/>
  <c r="D26" i="2"/>
  <c r="D28" i="2"/>
  <c r="D30" i="2"/>
  <c r="D32" i="2"/>
  <c r="D34" i="2"/>
  <c r="D36" i="2"/>
  <c r="D38" i="2"/>
  <c r="D40" i="2"/>
  <c r="D42" i="2"/>
  <c r="D44" i="2"/>
  <c r="D46" i="2"/>
  <c r="D48" i="2"/>
  <c r="D50" i="2"/>
  <c r="D52" i="2"/>
  <c r="D54" i="2"/>
  <c r="D56" i="2"/>
  <c r="D58" i="2"/>
  <c r="D60" i="2"/>
  <c r="D62" i="2"/>
  <c r="D64" i="2"/>
  <c r="D66" i="2"/>
  <c r="D68" i="2"/>
  <c r="D70" i="2"/>
  <c r="D72" i="2"/>
  <c r="D74" i="2"/>
  <c r="D76" i="2"/>
  <c r="D78" i="2"/>
  <c r="D80" i="2"/>
  <c r="D82" i="2"/>
  <c r="D84" i="2"/>
  <c r="D86" i="2"/>
  <c r="D88" i="2"/>
  <c r="D90" i="2"/>
  <c r="D92" i="2"/>
  <c r="D94" i="2"/>
  <c r="D96" i="2"/>
  <c r="D98" i="2"/>
  <c r="D100" i="2"/>
  <c r="D102" i="2"/>
  <c r="D104" i="2"/>
  <c r="D106" i="2"/>
  <c r="D108" i="2"/>
  <c r="D110" i="2"/>
  <c r="D112" i="2"/>
  <c r="D114" i="2"/>
  <c r="D116" i="2"/>
  <c r="D118" i="2"/>
  <c r="D120" i="2"/>
  <c r="D122" i="2"/>
  <c r="D124" i="2"/>
  <c r="D126" i="2"/>
  <c r="D128" i="2"/>
  <c r="D130" i="2"/>
  <c r="D132" i="2"/>
  <c r="D134" i="2"/>
  <c r="D136" i="2"/>
  <c r="D138" i="2"/>
  <c r="D140" i="2"/>
  <c r="D142" i="2"/>
  <c r="D144" i="2"/>
  <c r="D146" i="2"/>
  <c r="D148" i="2"/>
  <c r="D150" i="2"/>
  <c r="D152" i="2"/>
  <c r="D154" i="2"/>
  <c r="D158" i="2"/>
  <c r="D162" i="2"/>
  <c r="D166" i="2"/>
  <c r="D170" i="2"/>
  <c r="D173" i="2"/>
  <c r="D175" i="2"/>
  <c r="D177" i="2"/>
  <c r="D179" i="2"/>
  <c r="D181" i="2"/>
  <c r="D183" i="2"/>
  <c r="D185" i="2"/>
  <c r="D187" i="2"/>
  <c r="D189" i="2"/>
  <c r="D191" i="2"/>
  <c r="D193" i="2"/>
  <c r="D195" i="2"/>
  <c r="D197" i="2"/>
  <c r="D199" i="2"/>
  <c r="D201" i="2"/>
  <c r="D203" i="2"/>
  <c r="D205" i="2"/>
  <c r="D207" i="2"/>
  <c r="D209" i="2"/>
  <c r="D211" i="2"/>
  <c r="D213" i="2"/>
  <c r="D215" i="2"/>
  <c r="D217" i="2"/>
  <c r="D219" i="2"/>
  <c r="D221" i="2"/>
  <c r="D223" i="2"/>
  <c r="D225" i="2"/>
  <c r="D227" i="2"/>
  <c r="D229" i="2"/>
  <c r="D231" i="2"/>
  <c r="D233" i="2"/>
  <c r="D235" i="2"/>
  <c r="D237" i="2"/>
  <c r="D239" i="2"/>
  <c r="D241" i="2"/>
  <c r="D243" i="2"/>
  <c r="D245" i="2"/>
  <c r="D247" i="2"/>
  <c r="D249" i="2"/>
  <c r="D251" i="2"/>
  <c r="D253" i="2"/>
  <c r="D255" i="2"/>
  <c r="D257" i="2"/>
  <c r="D259" i="2"/>
  <c r="D261" i="2"/>
  <c r="D263" i="2"/>
  <c r="D265" i="2"/>
  <c r="D267" i="2"/>
  <c r="D269" i="2"/>
  <c r="D271" i="2"/>
  <c r="D273" i="2"/>
  <c r="D275" i="2"/>
  <c r="D277" i="2"/>
  <c r="D279" i="2"/>
  <c r="D281" i="2"/>
  <c r="D283" i="2"/>
  <c r="D285" i="2"/>
  <c r="D287" i="2"/>
  <c r="D289" i="2"/>
  <c r="D291" i="2"/>
  <c r="D293" i="2"/>
  <c r="D295" i="2"/>
  <c r="D297" i="2"/>
  <c r="D299" i="2"/>
  <c r="D301" i="2"/>
  <c r="D303" i="2"/>
  <c r="D156" i="2"/>
  <c r="D160" i="2"/>
  <c r="D164" i="2"/>
  <c r="D168" i="2"/>
  <c r="D172" i="2"/>
  <c r="D174" i="2"/>
  <c r="D176" i="2"/>
  <c r="D178" i="2"/>
  <c r="D180" i="2"/>
  <c r="D182" i="2"/>
  <c r="D184" i="2"/>
  <c r="D186" i="2"/>
  <c r="D188" i="2"/>
  <c r="D190" i="2"/>
  <c r="D192" i="2"/>
  <c r="D194" i="2"/>
  <c r="D196" i="2"/>
  <c r="D198" i="2"/>
  <c r="D200" i="2"/>
  <c r="D202" i="2"/>
  <c r="D204" i="2"/>
  <c r="D206" i="2"/>
  <c r="D208" i="2"/>
  <c r="D210" i="2"/>
  <c r="D212" i="2"/>
  <c r="D214" i="2"/>
  <c r="D216" i="2"/>
  <c r="D218" i="2"/>
  <c r="D220" i="2"/>
  <c r="D222" i="2"/>
  <c r="D224" i="2"/>
  <c r="D226" i="2"/>
  <c r="D228" i="2"/>
  <c r="D230" i="2"/>
  <c r="D232" i="2"/>
  <c r="D234" i="2"/>
  <c r="D236" i="2"/>
  <c r="D238" i="2"/>
  <c r="D240" i="2"/>
  <c r="D242" i="2"/>
  <c r="D244" i="2"/>
  <c r="D246" i="2"/>
  <c r="D248" i="2"/>
  <c r="D250" i="2"/>
  <c r="D252" i="2"/>
  <c r="D254" i="2"/>
  <c r="D256" i="2"/>
  <c r="D258" i="2"/>
  <c r="D260" i="2"/>
  <c r="D262" i="2"/>
  <c r="D264" i="2"/>
  <c r="D266" i="2"/>
  <c r="D268" i="2"/>
  <c r="D270" i="2"/>
  <c r="D272" i="2"/>
  <c r="D274" i="2"/>
  <c r="D276" i="2"/>
  <c r="D278" i="2"/>
  <c r="D280" i="2"/>
  <c r="D282" i="2"/>
  <c r="D284" i="2"/>
  <c r="D286" i="2"/>
  <c r="D288" i="2"/>
  <c r="D290" i="2"/>
  <c r="D292" i="2"/>
  <c r="D294" i="2"/>
  <c r="D296" i="2"/>
  <c r="D298" i="2"/>
  <c r="D300" i="2"/>
  <c r="D302" i="2"/>
  <c r="D2" i="2"/>
  <c r="B3" i="2"/>
  <c r="B7" i="2"/>
  <c r="B11" i="2"/>
  <c r="B15" i="2"/>
  <c r="B19" i="2"/>
  <c r="B23" i="2"/>
  <c r="B27" i="2"/>
  <c r="B31" i="2"/>
  <c r="B35" i="2"/>
  <c r="B39" i="2"/>
  <c r="B43" i="2"/>
  <c r="B4" i="2"/>
  <c r="B8" i="2"/>
  <c r="B12" i="2"/>
  <c r="B16" i="2"/>
  <c r="B20" i="2"/>
  <c r="B24" i="2"/>
  <c r="B28" i="2"/>
  <c r="B32" i="2"/>
  <c r="B36" i="2"/>
  <c r="B40" i="2"/>
  <c r="B44" i="2"/>
  <c r="B48" i="2"/>
  <c r="B52" i="2"/>
  <c r="B56" i="2"/>
  <c r="B5" i="2"/>
  <c r="B9" i="2"/>
  <c r="B13" i="2"/>
  <c r="B17" i="2"/>
  <c r="B21" i="2"/>
  <c r="B25" i="2"/>
  <c r="B29" i="2"/>
  <c r="B33" i="2"/>
  <c r="B37" i="2"/>
  <c r="B41" i="2"/>
  <c r="B45" i="2"/>
  <c r="B49" i="2"/>
  <c r="B53" i="2"/>
  <c r="B6" i="2"/>
  <c r="B10" i="2"/>
  <c r="B14" i="2"/>
  <c r="B18" i="2"/>
  <c r="B22" i="2"/>
  <c r="B26" i="2"/>
  <c r="B30" i="2"/>
  <c r="B34" i="2"/>
  <c r="B38" i="2"/>
  <c r="B42" i="2"/>
  <c r="B46" i="2"/>
  <c r="B50" i="2"/>
  <c r="B54" i="2"/>
  <c r="B58" i="2"/>
  <c r="B47" i="2"/>
  <c r="B59" i="2"/>
  <c r="B63" i="2"/>
  <c r="B67" i="2"/>
  <c r="B71" i="2"/>
  <c r="B75" i="2"/>
  <c r="B79" i="2"/>
  <c r="B83" i="2"/>
  <c r="B87" i="2"/>
  <c r="B91" i="2"/>
  <c r="B95" i="2"/>
  <c r="B99" i="2"/>
  <c r="B103" i="2"/>
  <c r="B107" i="2"/>
  <c r="B111" i="2"/>
  <c r="B115" i="2"/>
  <c r="B119" i="2"/>
  <c r="B123" i="2"/>
  <c r="B127" i="2"/>
  <c r="B131" i="2"/>
  <c r="B135" i="2"/>
  <c r="B139" i="2"/>
  <c r="B143" i="2"/>
  <c r="B147" i="2"/>
  <c r="B151" i="2"/>
  <c r="B155" i="2"/>
  <c r="B159" i="2"/>
  <c r="B163" i="2"/>
  <c r="B167" i="2"/>
  <c r="B171" i="2"/>
  <c r="B175" i="2"/>
  <c r="B179" i="2"/>
  <c r="B183" i="2"/>
  <c r="B187" i="2"/>
  <c r="B191" i="2"/>
  <c r="B195" i="2"/>
  <c r="B199" i="2"/>
  <c r="B203" i="2"/>
  <c r="B207" i="2"/>
  <c r="B211" i="2"/>
  <c r="B215" i="2"/>
  <c r="B219" i="2"/>
  <c r="B223" i="2"/>
  <c r="B227" i="2"/>
  <c r="B231" i="2"/>
  <c r="B235" i="2"/>
  <c r="B239" i="2"/>
  <c r="B243" i="2"/>
  <c r="B247" i="2"/>
  <c r="B251" i="2"/>
  <c r="B255" i="2"/>
  <c r="B259" i="2"/>
  <c r="B263" i="2"/>
  <c r="B267" i="2"/>
  <c r="B271" i="2"/>
  <c r="B275" i="2"/>
  <c r="B279" i="2"/>
  <c r="B283" i="2"/>
  <c r="B287" i="2"/>
  <c r="B291" i="2"/>
  <c r="B295" i="2"/>
  <c r="B299" i="2"/>
  <c r="B51" i="2"/>
  <c r="B60" i="2"/>
  <c r="B64" i="2"/>
  <c r="B68" i="2"/>
  <c r="B72" i="2"/>
  <c r="B76" i="2"/>
  <c r="B80" i="2"/>
  <c r="B84" i="2"/>
  <c r="B88" i="2"/>
  <c r="B92" i="2"/>
  <c r="B96" i="2"/>
  <c r="B100" i="2"/>
  <c r="B104" i="2"/>
  <c r="B108" i="2"/>
  <c r="B112" i="2"/>
  <c r="B116" i="2"/>
  <c r="B120" i="2"/>
  <c r="B124" i="2"/>
  <c r="B128" i="2"/>
  <c r="B132" i="2"/>
  <c r="B136" i="2"/>
  <c r="B140" i="2"/>
  <c r="B144" i="2"/>
  <c r="B148" i="2"/>
  <c r="B152" i="2"/>
  <c r="B156" i="2"/>
  <c r="B160" i="2"/>
  <c r="B164" i="2"/>
  <c r="B168" i="2"/>
  <c r="B172" i="2"/>
  <c r="B176" i="2"/>
  <c r="B180" i="2"/>
  <c r="B184" i="2"/>
  <c r="B188" i="2"/>
  <c r="B192" i="2"/>
  <c r="B196" i="2"/>
  <c r="B200" i="2"/>
  <c r="B204" i="2"/>
  <c r="B208" i="2"/>
  <c r="B212" i="2"/>
  <c r="B216" i="2"/>
  <c r="B220" i="2"/>
  <c r="B224" i="2"/>
  <c r="B228" i="2"/>
  <c r="B232" i="2"/>
  <c r="B236" i="2"/>
  <c r="B240" i="2"/>
  <c r="B244" i="2"/>
  <c r="B248" i="2"/>
  <c r="B252" i="2"/>
  <c r="B256" i="2"/>
  <c r="B260" i="2"/>
  <c r="B264" i="2"/>
  <c r="B268" i="2"/>
  <c r="B272" i="2"/>
  <c r="B276" i="2"/>
  <c r="B280" i="2"/>
  <c r="B284" i="2"/>
  <c r="B288" i="2"/>
  <c r="B292" i="2"/>
  <c r="B296" i="2"/>
  <c r="B300" i="2"/>
  <c r="B2" i="2"/>
  <c r="B55" i="2"/>
  <c r="B61" i="2"/>
  <c r="B65" i="2"/>
  <c r="B69" i="2"/>
  <c r="B73" i="2"/>
  <c r="B77" i="2"/>
  <c r="B81" i="2"/>
  <c r="B85" i="2"/>
  <c r="B89" i="2"/>
  <c r="B93" i="2"/>
  <c r="B97" i="2"/>
  <c r="B101" i="2"/>
  <c r="B105" i="2"/>
  <c r="B109" i="2"/>
  <c r="B113" i="2"/>
  <c r="B117" i="2"/>
  <c r="B121" i="2"/>
  <c r="B125" i="2"/>
  <c r="B129" i="2"/>
  <c r="B133" i="2"/>
  <c r="B137" i="2"/>
  <c r="B141" i="2"/>
  <c r="B145" i="2"/>
  <c r="B149" i="2"/>
  <c r="B153" i="2"/>
  <c r="B157" i="2"/>
  <c r="B161" i="2"/>
  <c r="B165" i="2"/>
  <c r="B169" i="2"/>
  <c r="B173" i="2"/>
  <c r="B177" i="2"/>
  <c r="B181" i="2"/>
  <c r="B185" i="2"/>
  <c r="B189" i="2"/>
  <c r="B193" i="2"/>
  <c r="B197" i="2"/>
  <c r="B201" i="2"/>
  <c r="B205" i="2"/>
  <c r="B209" i="2"/>
  <c r="B213" i="2"/>
  <c r="B217" i="2"/>
  <c r="B221" i="2"/>
  <c r="B225" i="2"/>
  <c r="B229" i="2"/>
  <c r="B233" i="2"/>
  <c r="B237" i="2"/>
  <c r="B241" i="2"/>
  <c r="B245" i="2"/>
  <c r="B249" i="2"/>
  <c r="B253" i="2"/>
  <c r="B257" i="2"/>
  <c r="B261" i="2"/>
  <c r="B265" i="2"/>
  <c r="B269" i="2"/>
  <c r="B273" i="2"/>
  <c r="B277" i="2"/>
  <c r="B281" i="2"/>
  <c r="B285" i="2"/>
  <c r="B289" i="2"/>
  <c r="B293" i="2"/>
  <c r="B297" i="2"/>
  <c r="B301" i="2"/>
  <c r="B302" i="2"/>
  <c r="B57" i="2"/>
  <c r="B62" i="2"/>
  <c r="B66" i="2"/>
  <c r="B70" i="2"/>
  <c r="B74" i="2"/>
  <c r="B78" i="2"/>
  <c r="B82" i="2"/>
  <c r="B86" i="2"/>
  <c r="B90" i="2"/>
  <c r="B94" i="2"/>
  <c r="B98" i="2"/>
  <c r="B102" i="2"/>
  <c r="B106" i="2"/>
  <c r="B110" i="2"/>
  <c r="B114" i="2"/>
  <c r="B118" i="2"/>
  <c r="B122" i="2"/>
  <c r="B126" i="2"/>
  <c r="B130" i="2"/>
  <c r="B134" i="2"/>
  <c r="B138" i="2"/>
  <c r="B142" i="2"/>
  <c r="B146" i="2"/>
  <c r="B150" i="2"/>
  <c r="B154" i="2"/>
  <c r="B158" i="2"/>
  <c r="B162" i="2"/>
  <c r="B166" i="2"/>
  <c r="B170" i="2"/>
  <c r="B174" i="2"/>
  <c r="B178" i="2"/>
  <c r="B182" i="2"/>
  <c r="B186" i="2"/>
  <c r="B190" i="2"/>
  <c r="B194" i="2"/>
  <c r="B198" i="2"/>
  <c r="B202" i="2"/>
  <c r="B206" i="2"/>
  <c r="B210" i="2"/>
  <c r="B214" i="2"/>
  <c r="B218" i="2"/>
  <c r="B222" i="2"/>
  <c r="B226" i="2"/>
  <c r="B230" i="2"/>
  <c r="B234" i="2"/>
  <c r="B238" i="2"/>
  <c r="B242" i="2"/>
  <c r="B246" i="2"/>
  <c r="B250" i="2"/>
  <c r="B254" i="2"/>
  <c r="B258" i="2"/>
  <c r="B262" i="2"/>
  <c r="B266" i="2"/>
  <c r="B270" i="2"/>
  <c r="B274" i="2"/>
  <c r="B278" i="2"/>
  <c r="B282" i="2"/>
  <c r="B286" i="2"/>
  <c r="B290" i="2"/>
  <c r="B294" i="2"/>
  <c r="B298" i="2"/>
  <c r="B303" i="2"/>
  <c r="C3" i="2"/>
  <c r="C5" i="2"/>
  <c r="C7" i="2"/>
  <c r="C9" i="2"/>
  <c r="C11" i="2"/>
  <c r="C13" i="2"/>
  <c r="C15" i="2"/>
  <c r="C17" i="2"/>
  <c r="C19" i="2"/>
  <c r="C21" i="2"/>
  <c r="C23" i="2"/>
  <c r="C25" i="2"/>
  <c r="C27" i="2"/>
  <c r="C29" i="2"/>
  <c r="C31" i="2"/>
  <c r="C33" i="2"/>
  <c r="C35" i="2"/>
  <c r="C37" i="2"/>
  <c r="C39" i="2"/>
  <c r="C41" i="2"/>
  <c r="C43" i="2"/>
  <c r="C45" i="2"/>
  <c r="C47" i="2"/>
  <c r="C49" i="2"/>
  <c r="C51" i="2"/>
  <c r="C53" i="2"/>
  <c r="C55" i="2"/>
  <c r="C57" i="2"/>
  <c r="C59" i="2"/>
  <c r="C61" i="2"/>
  <c r="C63" i="2"/>
  <c r="C65" i="2"/>
  <c r="C67" i="2"/>
  <c r="C69" i="2"/>
  <c r="C71" i="2"/>
  <c r="C73" i="2"/>
  <c r="C75" i="2"/>
  <c r="C77" i="2"/>
  <c r="C79" i="2"/>
  <c r="C81" i="2"/>
  <c r="C83" i="2"/>
  <c r="C85" i="2"/>
  <c r="C87" i="2"/>
  <c r="C89" i="2"/>
  <c r="C91" i="2"/>
  <c r="C93" i="2"/>
  <c r="C95" i="2"/>
  <c r="C97" i="2"/>
  <c r="C99" i="2"/>
  <c r="C101" i="2"/>
  <c r="C103" i="2"/>
  <c r="C105" i="2"/>
  <c r="C107" i="2"/>
  <c r="C109" i="2"/>
  <c r="C111" i="2"/>
  <c r="C113" i="2"/>
  <c r="C115" i="2"/>
  <c r="C117" i="2"/>
  <c r="C119" i="2"/>
  <c r="C121" i="2"/>
  <c r="C123" i="2"/>
  <c r="C125" i="2"/>
  <c r="C127" i="2"/>
  <c r="C129" i="2"/>
  <c r="C131" i="2"/>
  <c r="C133" i="2"/>
  <c r="C135" i="2"/>
  <c r="C137" i="2"/>
  <c r="C139" i="2"/>
  <c r="C141" i="2"/>
  <c r="C143" i="2"/>
  <c r="C145" i="2"/>
  <c r="C147" i="2"/>
  <c r="C149" i="2"/>
  <c r="C4" i="2"/>
  <c r="C6" i="2"/>
  <c r="C8" i="2"/>
  <c r="C10" i="2"/>
  <c r="C12" i="2"/>
  <c r="C14" i="2"/>
  <c r="C16" i="2"/>
  <c r="C18" i="2"/>
  <c r="C20" i="2"/>
  <c r="C22" i="2"/>
  <c r="C24" i="2"/>
  <c r="C26" i="2"/>
  <c r="C28" i="2"/>
  <c r="C30" i="2"/>
  <c r="C32" i="2"/>
  <c r="C34" i="2"/>
  <c r="C36" i="2"/>
  <c r="C38" i="2"/>
  <c r="C40" i="2"/>
  <c r="C42" i="2"/>
  <c r="C44" i="2"/>
  <c r="C46" i="2"/>
  <c r="C48" i="2"/>
  <c r="C50" i="2"/>
  <c r="C52" i="2"/>
  <c r="C54" i="2"/>
  <c r="C56" i="2"/>
  <c r="C58" i="2"/>
  <c r="C60" i="2"/>
  <c r="C62" i="2"/>
  <c r="C64" i="2"/>
  <c r="C66" i="2"/>
  <c r="C68" i="2"/>
  <c r="C70" i="2"/>
  <c r="C72" i="2"/>
  <c r="C74" i="2"/>
  <c r="C76" i="2"/>
  <c r="C78" i="2"/>
  <c r="C80" i="2"/>
  <c r="C82" i="2"/>
  <c r="C84" i="2"/>
  <c r="C86" i="2"/>
  <c r="C88" i="2"/>
  <c r="C90" i="2"/>
  <c r="C92" i="2"/>
  <c r="C94" i="2"/>
  <c r="C96" i="2"/>
  <c r="C98" i="2"/>
  <c r="C100" i="2"/>
  <c r="C102" i="2"/>
  <c r="C104" i="2"/>
  <c r="C106" i="2"/>
  <c r="C108" i="2"/>
  <c r="C110" i="2"/>
  <c r="C112" i="2"/>
  <c r="C114" i="2"/>
  <c r="C116" i="2"/>
  <c r="C118" i="2"/>
  <c r="C120" i="2"/>
  <c r="C122" i="2"/>
  <c r="C124" i="2"/>
  <c r="C126" i="2"/>
  <c r="C128" i="2"/>
  <c r="C130" i="2"/>
  <c r="C132" i="2"/>
  <c r="C134" i="2"/>
  <c r="C136" i="2"/>
  <c r="C138" i="2"/>
  <c r="C140" i="2"/>
  <c r="C142" i="2"/>
  <c r="C144" i="2"/>
  <c r="C146" i="2"/>
  <c r="C148" i="2"/>
  <c r="C150" i="2"/>
  <c r="C152" i="2"/>
  <c r="C154" i="2"/>
  <c r="C156" i="2"/>
  <c r="C158" i="2"/>
  <c r="C160" i="2"/>
  <c r="C162" i="2"/>
  <c r="C164" i="2"/>
  <c r="C166" i="2"/>
  <c r="C168" i="2"/>
  <c r="C170" i="2"/>
  <c r="C172" i="2"/>
  <c r="C151" i="2"/>
  <c r="C157" i="2"/>
  <c r="C161" i="2"/>
  <c r="C165" i="2"/>
  <c r="C169" i="2"/>
  <c r="C173" i="2"/>
  <c r="C175" i="2"/>
  <c r="C177" i="2"/>
  <c r="C179" i="2"/>
  <c r="C181" i="2"/>
  <c r="C183" i="2"/>
  <c r="C185" i="2"/>
  <c r="C187" i="2"/>
  <c r="C189" i="2"/>
  <c r="C191" i="2"/>
  <c r="C193" i="2"/>
  <c r="C195" i="2"/>
  <c r="C197" i="2"/>
  <c r="C199" i="2"/>
  <c r="C201" i="2"/>
  <c r="C203" i="2"/>
  <c r="C205" i="2"/>
  <c r="C207" i="2"/>
  <c r="C209" i="2"/>
  <c r="C211" i="2"/>
  <c r="C213" i="2"/>
  <c r="C215" i="2"/>
  <c r="C217" i="2"/>
  <c r="C219" i="2"/>
  <c r="C221" i="2"/>
  <c r="C223" i="2"/>
  <c r="C225" i="2"/>
  <c r="C227" i="2"/>
  <c r="C229" i="2"/>
  <c r="C231" i="2"/>
  <c r="C233" i="2"/>
  <c r="C235" i="2"/>
  <c r="C237" i="2"/>
  <c r="C239" i="2"/>
  <c r="C241" i="2"/>
  <c r="C243" i="2"/>
  <c r="C245" i="2"/>
  <c r="C247" i="2"/>
  <c r="C249" i="2"/>
  <c r="C251" i="2"/>
  <c r="C253" i="2"/>
  <c r="C255" i="2"/>
  <c r="C257" i="2"/>
  <c r="C259" i="2"/>
  <c r="C261" i="2"/>
  <c r="C263" i="2"/>
  <c r="C265" i="2"/>
  <c r="C267" i="2"/>
  <c r="C269" i="2"/>
  <c r="C271" i="2"/>
  <c r="C273" i="2"/>
  <c r="C275" i="2"/>
  <c r="C277" i="2"/>
  <c r="C279" i="2"/>
  <c r="C281" i="2"/>
  <c r="C283" i="2"/>
  <c r="C285" i="2"/>
  <c r="C287" i="2"/>
  <c r="C289" i="2"/>
  <c r="C291" i="2"/>
  <c r="C293" i="2"/>
  <c r="C295" i="2"/>
  <c r="C297" i="2"/>
  <c r="C299" i="2"/>
  <c r="C301" i="2"/>
  <c r="C303" i="2"/>
  <c r="C153" i="2"/>
  <c r="C155" i="2"/>
  <c r="C159" i="2"/>
  <c r="C163" i="2"/>
  <c r="C167" i="2"/>
  <c r="C171" i="2"/>
  <c r="C174" i="2"/>
  <c r="C176" i="2"/>
  <c r="C178" i="2"/>
  <c r="C180" i="2"/>
  <c r="C182" i="2"/>
  <c r="C184" i="2"/>
  <c r="C186" i="2"/>
  <c r="C188" i="2"/>
  <c r="C190" i="2"/>
  <c r="C192" i="2"/>
  <c r="C194" i="2"/>
  <c r="C196" i="2"/>
  <c r="C198" i="2"/>
  <c r="C200" i="2"/>
  <c r="C202" i="2"/>
  <c r="C204" i="2"/>
  <c r="C206" i="2"/>
  <c r="C208" i="2"/>
  <c r="C210" i="2"/>
  <c r="C212" i="2"/>
  <c r="C214" i="2"/>
  <c r="C216" i="2"/>
  <c r="C218" i="2"/>
  <c r="C220" i="2"/>
  <c r="C222" i="2"/>
  <c r="C224" i="2"/>
  <c r="C226" i="2"/>
  <c r="C228" i="2"/>
  <c r="C230" i="2"/>
  <c r="C232" i="2"/>
  <c r="C234" i="2"/>
  <c r="C236" i="2"/>
  <c r="C238" i="2"/>
  <c r="C240" i="2"/>
  <c r="C242" i="2"/>
  <c r="C244" i="2"/>
  <c r="C246" i="2"/>
  <c r="C248" i="2"/>
  <c r="C250" i="2"/>
  <c r="C252" i="2"/>
  <c r="C254" i="2"/>
  <c r="C256" i="2"/>
  <c r="C258" i="2"/>
  <c r="C260" i="2"/>
  <c r="C262" i="2"/>
  <c r="C264" i="2"/>
  <c r="C266" i="2"/>
  <c r="C268" i="2"/>
  <c r="C270" i="2"/>
  <c r="C272" i="2"/>
  <c r="C274" i="2"/>
  <c r="C276" i="2"/>
  <c r="C278" i="2"/>
  <c r="C280" i="2"/>
  <c r="C282" i="2"/>
  <c r="C284" i="2"/>
  <c r="C286" i="2"/>
  <c r="C288" i="2"/>
  <c r="C290" i="2"/>
  <c r="C292" i="2"/>
  <c r="C294" i="2"/>
  <c r="C296" i="2"/>
  <c r="C298" i="2"/>
  <c r="C300" i="2"/>
  <c r="C302" i="2"/>
  <c r="C2" i="2"/>
  <c r="O14" i="1"/>
  <c r="O16" i="1"/>
  <c r="O15" i="1"/>
</calcChain>
</file>

<file path=xl/comments1.xml><?xml version="1.0" encoding="utf-8"?>
<comments xmlns="http://schemas.openxmlformats.org/spreadsheetml/2006/main">
  <authors>
    <author>Kasper</author>
  </authors>
  <commentList>
    <comment ref="M6" authorId="0">
      <text>
        <r>
          <rPr>
            <b/>
            <sz val="9"/>
            <color indexed="81"/>
            <rFont val="Tahoma"/>
            <charset val="1"/>
          </rPr>
          <t>Kasper:</t>
        </r>
        <r>
          <rPr>
            <sz val="9"/>
            <color indexed="81"/>
            <rFont val="Tahoma"/>
            <charset val="1"/>
          </rPr>
          <t xml:space="preserve">
Strategyprofit is your simulated gain
Ratio is encreesed risk
in steps of 5 for every 15000 is recommended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Kasper:</t>
        </r>
        <r>
          <rPr>
            <sz val="9"/>
            <color indexed="81"/>
            <rFont val="Tahoma"/>
            <charset val="1"/>
          </rPr>
          <t xml:space="preserve">
these are the calculation for contracts
Loosing =MAKS(ABS(AFRUND(MAKS(3+Risk-2;Risk-2);0));1)
Winning=MAKS(ABS(AFRUND(MAKS(2+Risk;Risk);0));2)
3winning==MAKS(ABS(AFRUND(MAKS(3+Risk;Risk);0));2)</t>
        </r>
      </text>
    </comment>
  </commentList>
</comments>
</file>

<file path=xl/sharedStrings.xml><?xml version="1.0" encoding="utf-8"?>
<sst xmlns="http://schemas.openxmlformats.org/spreadsheetml/2006/main" count="62" uniqueCount="52">
  <si>
    <t>maxposition</t>
  </si>
  <si>
    <t>equity</t>
  </si>
  <si>
    <t>PositionSize  = max(abs(round(max(3+risk-2,risk-2))),2)</t>
  </si>
  <si>
    <t>Strategyprofit</t>
  </si>
  <si>
    <t>Risk</t>
  </si>
  <si>
    <t>Variabler</t>
  </si>
  <si>
    <t>loosing Positionsize</t>
  </si>
  <si>
    <t>winning Positionsize</t>
  </si>
  <si>
    <t>PositionSize  = max(abs(round(max(3+risk,risk))),2)</t>
  </si>
  <si>
    <t>PositionSize  = max(abs(round(max(5+risk,risk))),2)</t>
  </si>
  <si>
    <t>3xwinning Positionsize</t>
  </si>
  <si>
    <t>Account</t>
  </si>
  <si>
    <t>procent</t>
  </si>
  <si>
    <t>Equity = (Strategyprofit+account)</t>
  </si>
  <si>
    <t>in%</t>
  </si>
  <si>
    <t>Losses = positionperf(1)&lt;0 and positionperf(2)&lt;0 and positionperf(3)&lt;0</t>
  </si>
  <si>
    <t>streak = positionperf(1)&gt;0 and positionperf(2)&gt;0 and positionperf(3)&gt;0</t>
  </si>
  <si>
    <t>Losses = positionperf(1)&lt;0 and positionperf(2)&lt;0 and positionperf(3)&lt;0 //if lost 3 last trades</t>
  </si>
  <si>
    <t>streak = positionperf(1)&gt;0 and positionperf(2)&gt;0 and positionperf(3)&gt;0 //if won 3 last trades</t>
  </si>
  <si>
    <t>Euro</t>
  </si>
  <si>
    <t>1euro=7.44 kr</t>
  </si>
  <si>
    <t>Equity*%*eurokurs</t>
  </si>
  <si>
    <t>Positioner kost</t>
  </si>
  <si>
    <t>FTSE kontrakt</t>
  </si>
  <si>
    <t>ratio(var for risk)</t>
  </si>
  <si>
    <t>Equity</t>
  </si>
  <si>
    <t>Risk = 0.01</t>
  </si>
  <si>
    <t>StopLoss = 10 // Could be our variable X</t>
  </si>
  <si>
    <t>equity = Capital + StrategyProfit</t>
  </si>
  <si>
    <t>maxrisk = round(equity*Risk)</t>
  </si>
  <si>
    <t>PositionSize = abs(round((maxrisk/StopLoss)/PointValue)*pipsize)</t>
  </si>
  <si>
    <t>Capital = 1000</t>
  </si>
  <si>
    <t>// Calculate contracts</t>
  </si>
  <si>
    <t>if losses then</t>
  </si>
  <si>
    <t>elsif not losses then</t>
  </si>
  <si>
    <t>endif</t>
  </si>
  <si>
    <t>if streak then</t>
  </si>
  <si>
    <t>PositionSize = abs(round((maxrisk/StopLoss)/PointValue)*pipsize)*3</t>
  </si>
  <si>
    <t>PositionSize = abs(round((maxrisk/StopLoss)/PointValue)*pipsize)*5</t>
  </si>
  <si>
    <t>Win Pos</t>
  </si>
  <si>
    <t>Lose Pos</t>
  </si>
  <si>
    <t>3Win Pos</t>
  </si>
  <si>
    <t>Losing Risk with FTSE 1£</t>
  </si>
  <si>
    <t>winning Risk with FTSE 1£</t>
  </si>
  <si>
    <t>3 winning Risk with FTSE 1£</t>
  </si>
  <si>
    <t>Risk = min(round(Ratio*Equity/100000)*1,MaxPosition)</t>
  </si>
  <si>
    <t>Cost</t>
  </si>
  <si>
    <t>cost</t>
  </si>
  <si>
    <t xml:space="preserve">cost </t>
  </si>
  <si>
    <t>Kr can be gambled</t>
  </si>
  <si>
    <t>€ can be gambles</t>
  </si>
  <si>
    <t>Risk of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</si>
</sst>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kr.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3" fillId="4" borderId="0" applyNumberFormat="0" applyBorder="0" applyAlignment="0" applyProtection="0"/>
  </cellStyleXfs>
  <cellXfs count="12">
    <xf numFmtId="0" fontId="0" fillId="0" borderId="0" xfId="0"/>
    <xf numFmtId="0" fontId="0" fillId="3" borderId="1" xfId="2" applyFont="1"/>
    <xf numFmtId="0" fontId="0" fillId="0" borderId="0" xfId="0" applyAlignment="1">
      <alignment vertical="center"/>
    </xf>
    <xf numFmtId="9" fontId="0" fillId="3" borderId="1" xfId="2" applyNumberFormat="1" applyFont="1"/>
    <xf numFmtId="164" fontId="0" fillId="3" borderId="1" xfId="2" applyNumberFormat="1" applyFont="1"/>
    <xf numFmtId="10" fontId="0" fillId="0" borderId="0" xfId="0" applyNumberFormat="1"/>
    <xf numFmtId="0" fontId="2" fillId="2" borderId="0" xfId="1"/>
    <xf numFmtId="0" fontId="2" fillId="2" borderId="0" xfId="1" applyAlignment="1">
      <alignment vertical="center"/>
    </xf>
    <xf numFmtId="0" fontId="2" fillId="2" borderId="1" xfId="1" applyBorder="1"/>
    <xf numFmtId="0" fontId="3" fillId="4" borderId="2" xfId="3" applyBorder="1"/>
    <xf numFmtId="0" fontId="3" fillId="4" borderId="3" xfId="3" applyBorder="1"/>
    <xf numFmtId="0" fontId="3" fillId="4" borderId="4" xfId="3" applyBorder="1"/>
  </cellXfs>
  <cellStyles count="4">
    <cellStyle name="Bemærk!" xfId="2" builtinId="10"/>
    <cellStyle name="God" xfId="1" builtinId="26"/>
    <cellStyle name="Normal" xfId="0" builtinId="0"/>
    <cellStyle name="Ugyldig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Risk</a:t>
            </a:r>
            <a:r>
              <a:rPr lang="en-US" baseline="0"/>
              <a:t> Management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738444953996137E-2"/>
          <c:y val="1.0170866141732283E-2"/>
          <c:w val="0.67875277609529583"/>
          <c:h val="0.85776246719160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'Ark2'!$B$1</c:f>
              <c:strCache>
                <c:ptCount val="1"/>
                <c:pt idx="0">
                  <c:v>Losing Risk with FTSE 1£</c:v>
                </c:pt>
              </c:strCache>
            </c:strRef>
          </c:tx>
          <c:marker>
            <c:symbol val="none"/>
          </c:marker>
          <c:dLbls>
            <c:dLbl>
              <c:idx val="1007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trendline>
            <c:spPr>
              <a:ln w="19050" cmpd="sng">
                <a:solidFill>
                  <a:srgbClr val="7030A0"/>
                </a:solidFill>
              </a:ln>
              <a:effectLst/>
            </c:spPr>
            <c:trendlineType val="exp"/>
            <c:dispRSqr val="0"/>
            <c:dispEq val="0"/>
          </c:trendline>
          <c:xVal>
            <c:numRef>
              <c:f>'Ark2'!$A$2:$A$1009</c:f>
              <c:numCache>
                <c:formatCode>General</c:formatCode>
                <c:ptCount val="1008"/>
                <c:pt idx="0">
                  <c:v>100</c:v>
                </c:pt>
                <c:pt idx="1">
                  <c:v>500</c:v>
                </c:pt>
                <c:pt idx="2">
                  <c:v>1000</c:v>
                </c:pt>
                <c:pt idx="3">
                  <c:v>2000</c:v>
                </c:pt>
                <c:pt idx="4">
                  <c:v>3000</c:v>
                </c:pt>
                <c:pt idx="5">
                  <c:v>4000</c:v>
                </c:pt>
                <c:pt idx="6">
                  <c:v>5000</c:v>
                </c:pt>
                <c:pt idx="7">
                  <c:v>6000</c:v>
                </c:pt>
                <c:pt idx="8">
                  <c:v>7000</c:v>
                </c:pt>
                <c:pt idx="9">
                  <c:v>8000</c:v>
                </c:pt>
                <c:pt idx="10">
                  <c:v>9000</c:v>
                </c:pt>
                <c:pt idx="11">
                  <c:v>10000</c:v>
                </c:pt>
                <c:pt idx="12">
                  <c:v>11000</c:v>
                </c:pt>
                <c:pt idx="13">
                  <c:v>12000</c:v>
                </c:pt>
                <c:pt idx="14">
                  <c:v>13000</c:v>
                </c:pt>
                <c:pt idx="15">
                  <c:v>14000</c:v>
                </c:pt>
                <c:pt idx="16">
                  <c:v>15000</c:v>
                </c:pt>
                <c:pt idx="17">
                  <c:v>16000</c:v>
                </c:pt>
                <c:pt idx="18">
                  <c:v>17000</c:v>
                </c:pt>
                <c:pt idx="19">
                  <c:v>18000</c:v>
                </c:pt>
                <c:pt idx="20">
                  <c:v>19000</c:v>
                </c:pt>
                <c:pt idx="21">
                  <c:v>20000</c:v>
                </c:pt>
                <c:pt idx="22">
                  <c:v>21000</c:v>
                </c:pt>
                <c:pt idx="23">
                  <c:v>22000</c:v>
                </c:pt>
                <c:pt idx="24">
                  <c:v>23000</c:v>
                </c:pt>
                <c:pt idx="25">
                  <c:v>24000</c:v>
                </c:pt>
                <c:pt idx="26">
                  <c:v>25000</c:v>
                </c:pt>
                <c:pt idx="27">
                  <c:v>26000</c:v>
                </c:pt>
                <c:pt idx="28">
                  <c:v>27000</c:v>
                </c:pt>
                <c:pt idx="29">
                  <c:v>28000</c:v>
                </c:pt>
                <c:pt idx="30">
                  <c:v>29000</c:v>
                </c:pt>
                <c:pt idx="31">
                  <c:v>30000</c:v>
                </c:pt>
                <c:pt idx="32">
                  <c:v>31000</c:v>
                </c:pt>
                <c:pt idx="33">
                  <c:v>32000</c:v>
                </c:pt>
                <c:pt idx="34">
                  <c:v>33000</c:v>
                </c:pt>
                <c:pt idx="35">
                  <c:v>34000</c:v>
                </c:pt>
                <c:pt idx="36">
                  <c:v>35000</c:v>
                </c:pt>
                <c:pt idx="37">
                  <c:v>36000</c:v>
                </c:pt>
                <c:pt idx="38">
                  <c:v>37000</c:v>
                </c:pt>
                <c:pt idx="39">
                  <c:v>38000</c:v>
                </c:pt>
                <c:pt idx="40">
                  <c:v>39000</c:v>
                </c:pt>
                <c:pt idx="41">
                  <c:v>40000</c:v>
                </c:pt>
                <c:pt idx="42">
                  <c:v>41000</c:v>
                </c:pt>
                <c:pt idx="43">
                  <c:v>42000</c:v>
                </c:pt>
                <c:pt idx="44">
                  <c:v>43000</c:v>
                </c:pt>
                <c:pt idx="45">
                  <c:v>44000</c:v>
                </c:pt>
                <c:pt idx="46">
                  <c:v>45000</c:v>
                </c:pt>
                <c:pt idx="47">
                  <c:v>46000</c:v>
                </c:pt>
                <c:pt idx="48">
                  <c:v>47000</c:v>
                </c:pt>
                <c:pt idx="49">
                  <c:v>48000</c:v>
                </c:pt>
                <c:pt idx="50">
                  <c:v>49000</c:v>
                </c:pt>
                <c:pt idx="51">
                  <c:v>50000</c:v>
                </c:pt>
                <c:pt idx="52">
                  <c:v>51000</c:v>
                </c:pt>
                <c:pt idx="53">
                  <c:v>52000</c:v>
                </c:pt>
                <c:pt idx="54">
                  <c:v>53000</c:v>
                </c:pt>
                <c:pt idx="55">
                  <c:v>54000</c:v>
                </c:pt>
                <c:pt idx="56">
                  <c:v>55000</c:v>
                </c:pt>
                <c:pt idx="57">
                  <c:v>56000</c:v>
                </c:pt>
                <c:pt idx="58">
                  <c:v>57000</c:v>
                </c:pt>
                <c:pt idx="59">
                  <c:v>58000</c:v>
                </c:pt>
                <c:pt idx="60">
                  <c:v>59000</c:v>
                </c:pt>
                <c:pt idx="61">
                  <c:v>60000</c:v>
                </c:pt>
                <c:pt idx="62">
                  <c:v>61000</c:v>
                </c:pt>
                <c:pt idx="63">
                  <c:v>62000</c:v>
                </c:pt>
                <c:pt idx="64">
                  <c:v>63000</c:v>
                </c:pt>
                <c:pt idx="65">
                  <c:v>64000</c:v>
                </c:pt>
                <c:pt idx="66">
                  <c:v>65000</c:v>
                </c:pt>
                <c:pt idx="67">
                  <c:v>66000</c:v>
                </c:pt>
                <c:pt idx="68">
                  <c:v>67000</c:v>
                </c:pt>
                <c:pt idx="69">
                  <c:v>68000</c:v>
                </c:pt>
                <c:pt idx="70">
                  <c:v>69000</c:v>
                </c:pt>
                <c:pt idx="71">
                  <c:v>70000</c:v>
                </c:pt>
                <c:pt idx="72">
                  <c:v>71000</c:v>
                </c:pt>
                <c:pt idx="73">
                  <c:v>72000</c:v>
                </c:pt>
                <c:pt idx="74">
                  <c:v>73000</c:v>
                </c:pt>
                <c:pt idx="75">
                  <c:v>74000</c:v>
                </c:pt>
                <c:pt idx="76">
                  <c:v>75000</c:v>
                </c:pt>
                <c:pt idx="77">
                  <c:v>76000</c:v>
                </c:pt>
                <c:pt idx="78">
                  <c:v>77000</c:v>
                </c:pt>
                <c:pt idx="79">
                  <c:v>78000</c:v>
                </c:pt>
                <c:pt idx="80">
                  <c:v>79000</c:v>
                </c:pt>
                <c:pt idx="81">
                  <c:v>80000</c:v>
                </c:pt>
                <c:pt idx="82">
                  <c:v>81000</c:v>
                </c:pt>
                <c:pt idx="83">
                  <c:v>82000</c:v>
                </c:pt>
                <c:pt idx="84">
                  <c:v>83000</c:v>
                </c:pt>
                <c:pt idx="85">
                  <c:v>84000</c:v>
                </c:pt>
                <c:pt idx="86">
                  <c:v>85000</c:v>
                </c:pt>
                <c:pt idx="87">
                  <c:v>86000</c:v>
                </c:pt>
                <c:pt idx="88">
                  <c:v>87000</c:v>
                </c:pt>
                <c:pt idx="89">
                  <c:v>88000</c:v>
                </c:pt>
                <c:pt idx="90">
                  <c:v>89000</c:v>
                </c:pt>
                <c:pt idx="91">
                  <c:v>90000</c:v>
                </c:pt>
                <c:pt idx="92">
                  <c:v>91000</c:v>
                </c:pt>
                <c:pt idx="93">
                  <c:v>92000</c:v>
                </c:pt>
                <c:pt idx="94">
                  <c:v>93000</c:v>
                </c:pt>
                <c:pt idx="95">
                  <c:v>94000</c:v>
                </c:pt>
                <c:pt idx="96">
                  <c:v>95000</c:v>
                </c:pt>
                <c:pt idx="97">
                  <c:v>96000</c:v>
                </c:pt>
                <c:pt idx="98">
                  <c:v>97000</c:v>
                </c:pt>
                <c:pt idx="99">
                  <c:v>98000</c:v>
                </c:pt>
                <c:pt idx="100">
                  <c:v>99000</c:v>
                </c:pt>
                <c:pt idx="101">
                  <c:v>100000</c:v>
                </c:pt>
                <c:pt idx="102">
                  <c:v>101000</c:v>
                </c:pt>
                <c:pt idx="103">
                  <c:v>102000</c:v>
                </c:pt>
                <c:pt idx="104">
                  <c:v>103000</c:v>
                </c:pt>
                <c:pt idx="105">
                  <c:v>104000</c:v>
                </c:pt>
                <c:pt idx="106">
                  <c:v>105000</c:v>
                </c:pt>
                <c:pt idx="107">
                  <c:v>106000</c:v>
                </c:pt>
                <c:pt idx="108">
                  <c:v>107000</c:v>
                </c:pt>
                <c:pt idx="109">
                  <c:v>108000</c:v>
                </c:pt>
                <c:pt idx="110">
                  <c:v>109000</c:v>
                </c:pt>
                <c:pt idx="111">
                  <c:v>110000</c:v>
                </c:pt>
                <c:pt idx="112">
                  <c:v>111000</c:v>
                </c:pt>
                <c:pt idx="113">
                  <c:v>112000</c:v>
                </c:pt>
                <c:pt idx="114">
                  <c:v>113000</c:v>
                </c:pt>
                <c:pt idx="115">
                  <c:v>114000</c:v>
                </c:pt>
                <c:pt idx="116">
                  <c:v>115000</c:v>
                </c:pt>
                <c:pt idx="117">
                  <c:v>116000</c:v>
                </c:pt>
                <c:pt idx="118">
                  <c:v>117000</c:v>
                </c:pt>
                <c:pt idx="119">
                  <c:v>118000</c:v>
                </c:pt>
                <c:pt idx="120">
                  <c:v>119000</c:v>
                </c:pt>
                <c:pt idx="121">
                  <c:v>120000</c:v>
                </c:pt>
                <c:pt idx="122">
                  <c:v>121000</c:v>
                </c:pt>
                <c:pt idx="123">
                  <c:v>122000</c:v>
                </c:pt>
                <c:pt idx="124">
                  <c:v>123000</c:v>
                </c:pt>
                <c:pt idx="125">
                  <c:v>124000</c:v>
                </c:pt>
                <c:pt idx="126">
                  <c:v>125000</c:v>
                </c:pt>
                <c:pt idx="127">
                  <c:v>126000</c:v>
                </c:pt>
                <c:pt idx="128">
                  <c:v>127000</c:v>
                </c:pt>
                <c:pt idx="129">
                  <c:v>128000</c:v>
                </c:pt>
                <c:pt idx="130">
                  <c:v>129000</c:v>
                </c:pt>
                <c:pt idx="131">
                  <c:v>130000</c:v>
                </c:pt>
                <c:pt idx="132">
                  <c:v>131000</c:v>
                </c:pt>
                <c:pt idx="133">
                  <c:v>132000</c:v>
                </c:pt>
                <c:pt idx="134">
                  <c:v>133000</c:v>
                </c:pt>
                <c:pt idx="135">
                  <c:v>134000</c:v>
                </c:pt>
                <c:pt idx="136">
                  <c:v>135000</c:v>
                </c:pt>
                <c:pt idx="137">
                  <c:v>136000</c:v>
                </c:pt>
                <c:pt idx="138">
                  <c:v>137000</c:v>
                </c:pt>
                <c:pt idx="139">
                  <c:v>138000</c:v>
                </c:pt>
                <c:pt idx="140">
                  <c:v>139000</c:v>
                </c:pt>
                <c:pt idx="141">
                  <c:v>140000</c:v>
                </c:pt>
                <c:pt idx="142">
                  <c:v>141000</c:v>
                </c:pt>
                <c:pt idx="143">
                  <c:v>142000</c:v>
                </c:pt>
                <c:pt idx="144">
                  <c:v>143000</c:v>
                </c:pt>
                <c:pt idx="145">
                  <c:v>144000</c:v>
                </c:pt>
                <c:pt idx="146">
                  <c:v>145000</c:v>
                </c:pt>
                <c:pt idx="147">
                  <c:v>146000</c:v>
                </c:pt>
                <c:pt idx="148">
                  <c:v>147000</c:v>
                </c:pt>
                <c:pt idx="149">
                  <c:v>148000</c:v>
                </c:pt>
                <c:pt idx="150">
                  <c:v>149000</c:v>
                </c:pt>
                <c:pt idx="151">
                  <c:v>150000</c:v>
                </c:pt>
                <c:pt idx="152">
                  <c:v>151000</c:v>
                </c:pt>
                <c:pt idx="153">
                  <c:v>152000</c:v>
                </c:pt>
                <c:pt idx="154">
                  <c:v>153000</c:v>
                </c:pt>
                <c:pt idx="155">
                  <c:v>154000</c:v>
                </c:pt>
                <c:pt idx="156">
                  <c:v>155000</c:v>
                </c:pt>
                <c:pt idx="157">
                  <c:v>156000</c:v>
                </c:pt>
                <c:pt idx="158">
                  <c:v>157000</c:v>
                </c:pt>
                <c:pt idx="159">
                  <c:v>158000</c:v>
                </c:pt>
                <c:pt idx="160">
                  <c:v>159000</c:v>
                </c:pt>
                <c:pt idx="161">
                  <c:v>160000</c:v>
                </c:pt>
                <c:pt idx="162">
                  <c:v>161000</c:v>
                </c:pt>
                <c:pt idx="163">
                  <c:v>162000</c:v>
                </c:pt>
                <c:pt idx="164">
                  <c:v>163000</c:v>
                </c:pt>
                <c:pt idx="165">
                  <c:v>164000</c:v>
                </c:pt>
                <c:pt idx="166">
                  <c:v>165000</c:v>
                </c:pt>
                <c:pt idx="167">
                  <c:v>166000</c:v>
                </c:pt>
                <c:pt idx="168">
                  <c:v>167000</c:v>
                </c:pt>
                <c:pt idx="169">
                  <c:v>168000</c:v>
                </c:pt>
                <c:pt idx="170">
                  <c:v>169000</c:v>
                </c:pt>
                <c:pt idx="171">
                  <c:v>170000</c:v>
                </c:pt>
                <c:pt idx="172">
                  <c:v>171000</c:v>
                </c:pt>
                <c:pt idx="173">
                  <c:v>172000</c:v>
                </c:pt>
                <c:pt idx="174">
                  <c:v>173000</c:v>
                </c:pt>
                <c:pt idx="175">
                  <c:v>174000</c:v>
                </c:pt>
                <c:pt idx="176">
                  <c:v>175000</c:v>
                </c:pt>
                <c:pt idx="177">
                  <c:v>176000</c:v>
                </c:pt>
                <c:pt idx="178">
                  <c:v>177000</c:v>
                </c:pt>
                <c:pt idx="179">
                  <c:v>178000</c:v>
                </c:pt>
                <c:pt idx="180">
                  <c:v>179000</c:v>
                </c:pt>
                <c:pt idx="181">
                  <c:v>180000</c:v>
                </c:pt>
                <c:pt idx="182">
                  <c:v>181000</c:v>
                </c:pt>
                <c:pt idx="183">
                  <c:v>182000</c:v>
                </c:pt>
                <c:pt idx="184">
                  <c:v>183000</c:v>
                </c:pt>
                <c:pt idx="185">
                  <c:v>184000</c:v>
                </c:pt>
                <c:pt idx="186">
                  <c:v>185000</c:v>
                </c:pt>
                <c:pt idx="187">
                  <c:v>186000</c:v>
                </c:pt>
                <c:pt idx="188">
                  <c:v>187000</c:v>
                </c:pt>
                <c:pt idx="189">
                  <c:v>188000</c:v>
                </c:pt>
                <c:pt idx="190">
                  <c:v>189000</c:v>
                </c:pt>
                <c:pt idx="191">
                  <c:v>190000</c:v>
                </c:pt>
                <c:pt idx="192">
                  <c:v>191000</c:v>
                </c:pt>
                <c:pt idx="193">
                  <c:v>192000</c:v>
                </c:pt>
                <c:pt idx="194">
                  <c:v>193000</c:v>
                </c:pt>
                <c:pt idx="195">
                  <c:v>194000</c:v>
                </c:pt>
                <c:pt idx="196">
                  <c:v>195000</c:v>
                </c:pt>
                <c:pt idx="197">
                  <c:v>196000</c:v>
                </c:pt>
                <c:pt idx="198">
                  <c:v>197000</c:v>
                </c:pt>
                <c:pt idx="199">
                  <c:v>198000</c:v>
                </c:pt>
                <c:pt idx="200">
                  <c:v>199000</c:v>
                </c:pt>
                <c:pt idx="201">
                  <c:v>200000</c:v>
                </c:pt>
                <c:pt idx="202">
                  <c:v>201000</c:v>
                </c:pt>
                <c:pt idx="203">
                  <c:v>202000</c:v>
                </c:pt>
                <c:pt idx="204">
                  <c:v>203000</c:v>
                </c:pt>
                <c:pt idx="205">
                  <c:v>204000</c:v>
                </c:pt>
                <c:pt idx="206">
                  <c:v>205000</c:v>
                </c:pt>
                <c:pt idx="207">
                  <c:v>206000</c:v>
                </c:pt>
                <c:pt idx="208">
                  <c:v>207000</c:v>
                </c:pt>
                <c:pt idx="209">
                  <c:v>208000</c:v>
                </c:pt>
                <c:pt idx="210">
                  <c:v>209000</c:v>
                </c:pt>
                <c:pt idx="211">
                  <c:v>210000</c:v>
                </c:pt>
                <c:pt idx="212">
                  <c:v>211000</c:v>
                </c:pt>
                <c:pt idx="213">
                  <c:v>212000</c:v>
                </c:pt>
                <c:pt idx="214">
                  <c:v>213000</c:v>
                </c:pt>
                <c:pt idx="215">
                  <c:v>214000</c:v>
                </c:pt>
                <c:pt idx="216">
                  <c:v>215000</c:v>
                </c:pt>
                <c:pt idx="217">
                  <c:v>216000</c:v>
                </c:pt>
                <c:pt idx="218">
                  <c:v>217000</c:v>
                </c:pt>
                <c:pt idx="219">
                  <c:v>218000</c:v>
                </c:pt>
                <c:pt idx="220">
                  <c:v>219000</c:v>
                </c:pt>
                <c:pt idx="221">
                  <c:v>220000</c:v>
                </c:pt>
                <c:pt idx="222">
                  <c:v>221000</c:v>
                </c:pt>
                <c:pt idx="223">
                  <c:v>222000</c:v>
                </c:pt>
                <c:pt idx="224">
                  <c:v>223000</c:v>
                </c:pt>
                <c:pt idx="225">
                  <c:v>224000</c:v>
                </c:pt>
                <c:pt idx="226">
                  <c:v>225000</c:v>
                </c:pt>
                <c:pt idx="227">
                  <c:v>226000</c:v>
                </c:pt>
                <c:pt idx="228">
                  <c:v>227000</c:v>
                </c:pt>
                <c:pt idx="229">
                  <c:v>228000</c:v>
                </c:pt>
                <c:pt idx="230">
                  <c:v>229000</c:v>
                </c:pt>
                <c:pt idx="231">
                  <c:v>230000</c:v>
                </c:pt>
                <c:pt idx="232">
                  <c:v>231000</c:v>
                </c:pt>
                <c:pt idx="233">
                  <c:v>232000</c:v>
                </c:pt>
                <c:pt idx="234">
                  <c:v>233000</c:v>
                </c:pt>
                <c:pt idx="235">
                  <c:v>234000</c:v>
                </c:pt>
                <c:pt idx="236">
                  <c:v>235000</c:v>
                </c:pt>
                <c:pt idx="237">
                  <c:v>236000</c:v>
                </c:pt>
                <c:pt idx="238">
                  <c:v>237000</c:v>
                </c:pt>
                <c:pt idx="239">
                  <c:v>238000</c:v>
                </c:pt>
                <c:pt idx="240">
                  <c:v>239000</c:v>
                </c:pt>
                <c:pt idx="241">
                  <c:v>240000</c:v>
                </c:pt>
                <c:pt idx="242">
                  <c:v>241000</c:v>
                </c:pt>
                <c:pt idx="243">
                  <c:v>242000</c:v>
                </c:pt>
                <c:pt idx="244">
                  <c:v>243000</c:v>
                </c:pt>
                <c:pt idx="245">
                  <c:v>244000</c:v>
                </c:pt>
                <c:pt idx="246">
                  <c:v>245000</c:v>
                </c:pt>
                <c:pt idx="247">
                  <c:v>246000</c:v>
                </c:pt>
                <c:pt idx="248">
                  <c:v>247000</c:v>
                </c:pt>
                <c:pt idx="249">
                  <c:v>248000</c:v>
                </c:pt>
                <c:pt idx="250">
                  <c:v>249000</c:v>
                </c:pt>
                <c:pt idx="251">
                  <c:v>250000</c:v>
                </c:pt>
                <c:pt idx="252">
                  <c:v>251000</c:v>
                </c:pt>
                <c:pt idx="253">
                  <c:v>252000</c:v>
                </c:pt>
                <c:pt idx="254">
                  <c:v>253000</c:v>
                </c:pt>
                <c:pt idx="255">
                  <c:v>254000</c:v>
                </c:pt>
                <c:pt idx="256">
                  <c:v>255000</c:v>
                </c:pt>
                <c:pt idx="257">
                  <c:v>256000</c:v>
                </c:pt>
                <c:pt idx="258">
                  <c:v>257000</c:v>
                </c:pt>
                <c:pt idx="259">
                  <c:v>258000</c:v>
                </c:pt>
                <c:pt idx="260">
                  <c:v>259000</c:v>
                </c:pt>
                <c:pt idx="261">
                  <c:v>260000</c:v>
                </c:pt>
                <c:pt idx="262">
                  <c:v>261000</c:v>
                </c:pt>
                <c:pt idx="263">
                  <c:v>262000</c:v>
                </c:pt>
                <c:pt idx="264">
                  <c:v>263000</c:v>
                </c:pt>
                <c:pt idx="265">
                  <c:v>264000</c:v>
                </c:pt>
                <c:pt idx="266">
                  <c:v>265000</c:v>
                </c:pt>
                <c:pt idx="267">
                  <c:v>266000</c:v>
                </c:pt>
                <c:pt idx="268">
                  <c:v>267000</c:v>
                </c:pt>
                <c:pt idx="269">
                  <c:v>268000</c:v>
                </c:pt>
                <c:pt idx="270">
                  <c:v>269000</c:v>
                </c:pt>
                <c:pt idx="271">
                  <c:v>270000</c:v>
                </c:pt>
                <c:pt idx="272">
                  <c:v>271000</c:v>
                </c:pt>
                <c:pt idx="273">
                  <c:v>272000</c:v>
                </c:pt>
                <c:pt idx="274">
                  <c:v>273000</c:v>
                </c:pt>
                <c:pt idx="275">
                  <c:v>274000</c:v>
                </c:pt>
                <c:pt idx="276">
                  <c:v>275000</c:v>
                </c:pt>
                <c:pt idx="277">
                  <c:v>276000</c:v>
                </c:pt>
                <c:pt idx="278">
                  <c:v>277000</c:v>
                </c:pt>
                <c:pt idx="279">
                  <c:v>278000</c:v>
                </c:pt>
                <c:pt idx="280">
                  <c:v>279000</c:v>
                </c:pt>
                <c:pt idx="281">
                  <c:v>280000</c:v>
                </c:pt>
                <c:pt idx="282">
                  <c:v>281000</c:v>
                </c:pt>
                <c:pt idx="283">
                  <c:v>282000</c:v>
                </c:pt>
                <c:pt idx="284">
                  <c:v>283000</c:v>
                </c:pt>
                <c:pt idx="285">
                  <c:v>284000</c:v>
                </c:pt>
                <c:pt idx="286">
                  <c:v>285000</c:v>
                </c:pt>
                <c:pt idx="287">
                  <c:v>286000</c:v>
                </c:pt>
                <c:pt idx="288">
                  <c:v>287000</c:v>
                </c:pt>
                <c:pt idx="289">
                  <c:v>288000</c:v>
                </c:pt>
                <c:pt idx="290">
                  <c:v>289000</c:v>
                </c:pt>
                <c:pt idx="291">
                  <c:v>290000</c:v>
                </c:pt>
                <c:pt idx="292">
                  <c:v>291000</c:v>
                </c:pt>
                <c:pt idx="293">
                  <c:v>292000</c:v>
                </c:pt>
                <c:pt idx="294">
                  <c:v>293000</c:v>
                </c:pt>
                <c:pt idx="295">
                  <c:v>294000</c:v>
                </c:pt>
                <c:pt idx="296">
                  <c:v>295000</c:v>
                </c:pt>
                <c:pt idx="297">
                  <c:v>296000</c:v>
                </c:pt>
                <c:pt idx="298">
                  <c:v>297000</c:v>
                </c:pt>
                <c:pt idx="299">
                  <c:v>298000</c:v>
                </c:pt>
                <c:pt idx="300">
                  <c:v>299000</c:v>
                </c:pt>
                <c:pt idx="301">
                  <c:v>300000</c:v>
                </c:pt>
              </c:numCache>
            </c:numRef>
          </c:xVal>
          <c:yVal>
            <c:numRef>
              <c:f>'Ark2'!$B$2:$B$1009</c:f>
              <c:numCache>
                <c:formatCode>0.00%</c:formatCode>
                <c:ptCount val="1008"/>
                <c:pt idx="0">
                  <c:v>5.9469000000000003</c:v>
                </c:pt>
                <c:pt idx="1">
                  <c:v>1.1893800000000001</c:v>
                </c:pt>
                <c:pt idx="2">
                  <c:v>0.59469000000000005</c:v>
                </c:pt>
                <c:pt idx="3">
                  <c:v>0.29734500000000003</c:v>
                </c:pt>
                <c:pt idx="4">
                  <c:v>0.19823000000000002</c:v>
                </c:pt>
                <c:pt idx="5">
                  <c:v>0.14867250000000001</c:v>
                </c:pt>
                <c:pt idx="6">
                  <c:v>0.11893800000000002</c:v>
                </c:pt>
                <c:pt idx="7">
                  <c:v>9.9115000000000009E-2</c:v>
                </c:pt>
                <c:pt idx="8">
                  <c:v>8.4955714285714287E-2</c:v>
                </c:pt>
                <c:pt idx="9">
                  <c:v>7.4336250000000006E-2</c:v>
                </c:pt>
                <c:pt idx="10">
                  <c:v>6.6076666666666672E-2</c:v>
                </c:pt>
                <c:pt idx="11">
                  <c:v>5.9469000000000008E-2</c:v>
                </c:pt>
                <c:pt idx="12">
                  <c:v>5.4062727272727276E-2</c:v>
                </c:pt>
                <c:pt idx="13">
                  <c:v>4.9557500000000004E-2</c:v>
                </c:pt>
                <c:pt idx="14">
                  <c:v>4.5745384615384618E-2</c:v>
                </c:pt>
                <c:pt idx="15">
                  <c:v>4.2477857142857144E-2</c:v>
                </c:pt>
                <c:pt idx="16">
                  <c:v>3.9646000000000001E-2</c:v>
                </c:pt>
                <c:pt idx="17">
                  <c:v>3.7168125000000003E-2</c:v>
                </c:pt>
                <c:pt idx="18">
                  <c:v>3.4981764705882358E-2</c:v>
                </c:pt>
                <c:pt idx="19">
                  <c:v>3.3038333333333336E-2</c:v>
                </c:pt>
                <c:pt idx="20">
                  <c:v>3.129947368421053E-2</c:v>
                </c:pt>
                <c:pt idx="21">
                  <c:v>2.9734500000000004E-2</c:v>
                </c:pt>
                <c:pt idx="22">
                  <c:v>2.8318571428571433E-2</c:v>
                </c:pt>
                <c:pt idx="23">
                  <c:v>2.7031363636363638E-2</c:v>
                </c:pt>
                <c:pt idx="24">
                  <c:v>2.5856086956521741E-2</c:v>
                </c:pt>
                <c:pt idx="25">
                  <c:v>2.4778750000000002E-2</c:v>
                </c:pt>
                <c:pt idx="26">
                  <c:v>2.3787600000000002E-2</c:v>
                </c:pt>
                <c:pt idx="27">
                  <c:v>2.2872692307692309E-2</c:v>
                </c:pt>
                <c:pt idx="28">
                  <c:v>2.2025555555555559E-2</c:v>
                </c:pt>
                <c:pt idx="29">
                  <c:v>2.1238928571428572E-2</c:v>
                </c:pt>
                <c:pt idx="30">
                  <c:v>2.0506551724137932E-2</c:v>
                </c:pt>
                <c:pt idx="31">
                  <c:v>1.9823E-2</c:v>
                </c:pt>
                <c:pt idx="32">
                  <c:v>1.9183548387096776E-2</c:v>
                </c:pt>
                <c:pt idx="33">
                  <c:v>1.8584062500000002E-2</c:v>
                </c:pt>
                <c:pt idx="34">
                  <c:v>1.8020909090909091E-2</c:v>
                </c:pt>
                <c:pt idx="35">
                  <c:v>1.7490882352941179E-2</c:v>
                </c:pt>
                <c:pt idx="36">
                  <c:v>1.6991142857142857E-2</c:v>
                </c:pt>
                <c:pt idx="37">
                  <c:v>1.6519166666666668E-2</c:v>
                </c:pt>
                <c:pt idx="38">
                  <c:v>1.6072702702702703E-2</c:v>
                </c:pt>
                <c:pt idx="39">
                  <c:v>1.5649736842105265E-2</c:v>
                </c:pt>
                <c:pt idx="40">
                  <c:v>1.5248461538461541E-2</c:v>
                </c:pt>
                <c:pt idx="41">
                  <c:v>1.4867250000000002E-2</c:v>
                </c:pt>
                <c:pt idx="42">
                  <c:v>1.4504634146341466E-2</c:v>
                </c:pt>
                <c:pt idx="43">
                  <c:v>1.4159285714285716E-2</c:v>
                </c:pt>
                <c:pt idx="44">
                  <c:v>1.3830000000000002E-2</c:v>
                </c:pt>
                <c:pt idx="45">
                  <c:v>1.3515681818181819E-2</c:v>
                </c:pt>
                <c:pt idx="46">
                  <c:v>1.3215333333333334E-2</c:v>
                </c:pt>
                <c:pt idx="47">
                  <c:v>1.292804347826087E-2</c:v>
                </c:pt>
                <c:pt idx="48">
                  <c:v>1.2652978723404257E-2</c:v>
                </c:pt>
                <c:pt idx="49">
                  <c:v>1.2389375000000001E-2</c:v>
                </c:pt>
                <c:pt idx="50">
                  <c:v>1.2136530612244898E-2</c:v>
                </c:pt>
                <c:pt idx="51">
                  <c:v>1.1893800000000001E-2</c:v>
                </c:pt>
                <c:pt idx="52">
                  <c:v>1.1660588235294119E-2</c:v>
                </c:pt>
                <c:pt idx="53">
                  <c:v>1.1436346153846155E-2</c:v>
                </c:pt>
                <c:pt idx="54">
                  <c:v>1.122056603773585E-2</c:v>
                </c:pt>
                <c:pt idx="55">
                  <c:v>1.1012777777777779E-2</c:v>
                </c:pt>
                <c:pt idx="56">
                  <c:v>1.0812545454545455E-2</c:v>
                </c:pt>
                <c:pt idx="57">
                  <c:v>1.0619464285714286E-2</c:v>
                </c:pt>
                <c:pt idx="58">
                  <c:v>1.0433157894736844E-2</c:v>
                </c:pt>
                <c:pt idx="59">
                  <c:v>1.0253275862068966E-2</c:v>
                </c:pt>
                <c:pt idx="60">
                  <c:v>1.007949152542373E-2</c:v>
                </c:pt>
                <c:pt idx="61">
                  <c:v>9.9115000000000002E-3</c:v>
                </c:pt>
                <c:pt idx="62">
                  <c:v>9.7490163934426232E-3</c:v>
                </c:pt>
                <c:pt idx="63">
                  <c:v>9.5917741935483882E-3</c:v>
                </c:pt>
                <c:pt idx="64">
                  <c:v>9.4395238095238108E-3</c:v>
                </c:pt>
                <c:pt idx="65">
                  <c:v>9.2920312500000008E-3</c:v>
                </c:pt>
                <c:pt idx="66">
                  <c:v>9.1490769230769247E-3</c:v>
                </c:pt>
                <c:pt idx="67">
                  <c:v>9.0104545454545455E-3</c:v>
                </c:pt>
                <c:pt idx="68">
                  <c:v>8.875970149253733E-3</c:v>
                </c:pt>
                <c:pt idx="69">
                  <c:v>8.7454411764705895E-3</c:v>
                </c:pt>
                <c:pt idx="70">
                  <c:v>8.6186956521739147E-3</c:v>
                </c:pt>
                <c:pt idx="71">
                  <c:v>8.4955714285714287E-3</c:v>
                </c:pt>
                <c:pt idx="72">
                  <c:v>8.3759154929577469E-3</c:v>
                </c:pt>
                <c:pt idx="73">
                  <c:v>8.2595833333333341E-3</c:v>
                </c:pt>
                <c:pt idx="74">
                  <c:v>8.1464383561643851E-3</c:v>
                </c:pt>
                <c:pt idx="75">
                  <c:v>8.0363513513513514E-3</c:v>
                </c:pt>
                <c:pt idx="76">
                  <c:v>7.9292000000000008E-3</c:v>
                </c:pt>
                <c:pt idx="77">
                  <c:v>7.8248684210526324E-3</c:v>
                </c:pt>
                <c:pt idx="78">
                  <c:v>7.7232467532467536E-3</c:v>
                </c:pt>
                <c:pt idx="79">
                  <c:v>7.6242307692307703E-3</c:v>
                </c:pt>
                <c:pt idx="80">
                  <c:v>7.5277215189873421E-3</c:v>
                </c:pt>
                <c:pt idx="81">
                  <c:v>7.433625000000001E-3</c:v>
                </c:pt>
                <c:pt idx="82">
                  <c:v>7.3418518518518529E-3</c:v>
                </c:pt>
                <c:pt idx="83">
                  <c:v>7.2523170731707328E-3</c:v>
                </c:pt>
                <c:pt idx="84">
                  <c:v>7.1649397590361451E-3</c:v>
                </c:pt>
                <c:pt idx="85">
                  <c:v>7.0796428571428581E-3</c:v>
                </c:pt>
                <c:pt idx="86">
                  <c:v>6.9963529411764709E-3</c:v>
                </c:pt>
                <c:pt idx="87">
                  <c:v>6.915000000000001E-3</c:v>
                </c:pt>
                <c:pt idx="88">
                  <c:v>6.8355172413793108E-3</c:v>
                </c:pt>
                <c:pt idx="89">
                  <c:v>6.7578409090909095E-3</c:v>
                </c:pt>
                <c:pt idx="90">
                  <c:v>6.6819101123595515E-3</c:v>
                </c:pt>
                <c:pt idx="91">
                  <c:v>6.6076666666666671E-3</c:v>
                </c:pt>
                <c:pt idx="92">
                  <c:v>6.535054945054946E-3</c:v>
                </c:pt>
                <c:pt idx="93">
                  <c:v>6.4640217391304352E-3</c:v>
                </c:pt>
                <c:pt idx="94">
                  <c:v>6.3945161290322582E-3</c:v>
                </c:pt>
                <c:pt idx="95">
                  <c:v>6.3264893617021286E-3</c:v>
                </c:pt>
                <c:pt idx="96">
                  <c:v>6.2598947368421058E-3</c:v>
                </c:pt>
                <c:pt idx="97">
                  <c:v>6.1946875000000005E-3</c:v>
                </c:pt>
                <c:pt idx="98">
                  <c:v>6.1308247422680422E-3</c:v>
                </c:pt>
                <c:pt idx="99">
                  <c:v>6.0682653061224492E-3</c:v>
                </c:pt>
                <c:pt idx="100">
                  <c:v>6.0069696969696973E-3</c:v>
                </c:pt>
                <c:pt idx="101">
                  <c:v>5.9469000000000006E-3</c:v>
                </c:pt>
                <c:pt idx="102">
                  <c:v>5.8880198019801988E-3</c:v>
                </c:pt>
                <c:pt idx="103">
                  <c:v>5.8302941176470594E-3</c:v>
                </c:pt>
                <c:pt idx="104">
                  <c:v>5.7736893203883498E-3</c:v>
                </c:pt>
                <c:pt idx="105">
                  <c:v>5.7181730769230773E-3</c:v>
                </c:pt>
                <c:pt idx="106">
                  <c:v>5.6637142857142858E-3</c:v>
                </c:pt>
                <c:pt idx="107">
                  <c:v>5.6102830188679252E-3</c:v>
                </c:pt>
                <c:pt idx="108">
                  <c:v>5.5578504672897204E-3</c:v>
                </c:pt>
                <c:pt idx="109">
                  <c:v>5.5063888888888897E-3</c:v>
                </c:pt>
                <c:pt idx="110">
                  <c:v>5.4558715596330284E-3</c:v>
                </c:pt>
                <c:pt idx="111">
                  <c:v>5.4062727272727274E-3</c:v>
                </c:pt>
                <c:pt idx="112">
                  <c:v>5.3575675675675682E-3</c:v>
                </c:pt>
                <c:pt idx="113">
                  <c:v>5.3097321428571429E-3</c:v>
                </c:pt>
                <c:pt idx="114">
                  <c:v>5.2627433628318586E-3</c:v>
                </c:pt>
                <c:pt idx="115">
                  <c:v>5.2165789473684219E-3</c:v>
                </c:pt>
                <c:pt idx="116">
                  <c:v>5.171217391304348E-3</c:v>
                </c:pt>
                <c:pt idx="117">
                  <c:v>5.1266379310344829E-3</c:v>
                </c:pt>
                <c:pt idx="118">
                  <c:v>5.0828205128205135E-3</c:v>
                </c:pt>
                <c:pt idx="119">
                  <c:v>5.039745762711865E-3</c:v>
                </c:pt>
                <c:pt idx="120">
                  <c:v>4.9973949579831941E-3</c:v>
                </c:pt>
                <c:pt idx="121">
                  <c:v>4.9557500000000001E-3</c:v>
                </c:pt>
                <c:pt idx="122">
                  <c:v>4.9147933884297525E-3</c:v>
                </c:pt>
                <c:pt idx="123">
                  <c:v>4.8745081967213116E-3</c:v>
                </c:pt>
                <c:pt idx="124">
                  <c:v>4.8348780487804882E-3</c:v>
                </c:pt>
                <c:pt idx="125">
                  <c:v>4.7958870967741941E-3</c:v>
                </c:pt>
                <c:pt idx="126">
                  <c:v>4.7575200000000003E-3</c:v>
                </c:pt>
                <c:pt idx="127">
                  <c:v>4.7197619047619054E-3</c:v>
                </c:pt>
                <c:pt idx="128">
                  <c:v>4.6825984251968504E-3</c:v>
                </c:pt>
                <c:pt idx="129">
                  <c:v>4.6460156250000004E-3</c:v>
                </c:pt>
                <c:pt idx="130">
                  <c:v>4.6100000000000004E-3</c:v>
                </c:pt>
                <c:pt idx="131">
                  <c:v>4.5745384615384624E-3</c:v>
                </c:pt>
                <c:pt idx="132">
                  <c:v>4.5396183206106878E-3</c:v>
                </c:pt>
                <c:pt idx="133">
                  <c:v>4.5052272727272727E-3</c:v>
                </c:pt>
                <c:pt idx="134">
                  <c:v>4.4713533834586467E-3</c:v>
                </c:pt>
                <c:pt idx="135">
                  <c:v>4.4379850746268665E-3</c:v>
                </c:pt>
                <c:pt idx="136">
                  <c:v>4.4051111111111114E-3</c:v>
                </c:pt>
                <c:pt idx="137">
                  <c:v>4.3727205882352948E-3</c:v>
                </c:pt>
                <c:pt idx="138">
                  <c:v>4.3408029197080297E-3</c:v>
                </c:pt>
                <c:pt idx="139">
                  <c:v>4.3093478260869574E-3</c:v>
                </c:pt>
                <c:pt idx="140">
                  <c:v>4.2783453237410073E-3</c:v>
                </c:pt>
                <c:pt idx="141">
                  <c:v>4.2477857142857144E-3</c:v>
                </c:pt>
                <c:pt idx="142">
                  <c:v>4.2176595744680854E-3</c:v>
                </c:pt>
                <c:pt idx="143">
                  <c:v>4.1879577464788735E-3</c:v>
                </c:pt>
                <c:pt idx="144">
                  <c:v>4.1586713286713289E-3</c:v>
                </c:pt>
                <c:pt idx="145">
                  <c:v>4.129791666666667E-3</c:v>
                </c:pt>
                <c:pt idx="146">
                  <c:v>4.101310344827587E-3</c:v>
                </c:pt>
                <c:pt idx="147">
                  <c:v>4.0732191780821925E-3</c:v>
                </c:pt>
                <c:pt idx="148">
                  <c:v>4.0455102040816331E-3</c:v>
                </c:pt>
                <c:pt idx="149">
                  <c:v>4.0181756756756757E-3</c:v>
                </c:pt>
                <c:pt idx="150">
                  <c:v>3.9912080536912758E-3</c:v>
                </c:pt>
                <c:pt idx="151">
                  <c:v>3.9646000000000004E-3</c:v>
                </c:pt>
                <c:pt idx="152">
                  <c:v>3.9383443708609278E-3</c:v>
                </c:pt>
                <c:pt idx="153">
                  <c:v>3.9124342105263162E-3</c:v>
                </c:pt>
                <c:pt idx="154">
                  <c:v>3.8868627450980397E-3</c:v>
                </c:pt>
                <c:pt idx="155">
                  <c:v>3.8616233766233768E-3</c:v>
                </c:pt>
                <c:pt idx="156">
                  <c:v>3.8367096774193552E-3</c:v>
                </c:pt>
                <c:pt idx="157">
                  <c:v>3.8121153846153851E-3</c:v>
                </c:pt>
                <c:pt idx="158">
                  <c:v>3.7878343949044589E-3</c:v>
                </c:pt>
                <c:pt idx="159">
                  <c:v>3.763860759493671E-3</c:v>
                </c:pt>
                <c:pt idx="160">
                  <c:v>3.7401886792452835E-3</c:v>
                </c:pt>
                <c:pt idx="161">
                  <c:v>3.7168125000000005E-3</c:v>
                </c:pt>
                <c:pt idx="162">
                  <c:v>3.6937267080745344E-3</c:v>
                </c:pt>
                <c:pt idx="163">
                  <c:v>3.6709259259259264E-3</c:v>
                </c:pt>
                <c:pt idx="164">
                  <c:v>3.6484049079754605E-3</c:v>
                </c:pt>
                <c:pt idx="165">
                  <c:v>3.6261585365853664E-3</c:v>
                </c:pt>
                <c:pt idx="166">
                  <c:v>3.6041818181818184E-3</c:v>
                </c:pt>
                <c:pt idx="167">
                  <c:v>3.5824698795180725E-3</c:v>
                </c:pt>
                <c:pt idx="168">
                  <c:v>3.5610179640718567E-3</c:v>
                </c:pt>
                <c:pt idx="169">
                  <c:v>3.5398214285714291E-3</c:v>
                </c:pt>
                <c:pt idx="170">
                  <c:v>3.5188757396449706E-3</c:v>
                </c:pt>
                <c:pt idx="171">
                  <c:v>3.4981764705882355E-3</c:v>
                </c:pt>
                <c:pt idx="172">
                  <c:v>3.4777192982456142E-3</c:v>
                </c:pt>
                <c:pt idx="173">
                  <c:v>3.4575000000000005E-3</c:v>
                </c:pt>
                <c:pt idx="174">
                  <c:v>3.4375144508670525E-3</c:v>
                </c:pt>
                <c:pt idx="175">
                  <c:v>3.4177586206896554E-3</c:v>
                </c:pt>
                <c:pt idx="176">
                  <c:v>3.3982285714285717E-3</c:v>
                </c:pt>
                <c:pt idx="177">
                  <c:v>3.3789204545454548E-3</c:v>
                </c:pt>
                <c:pt idx="178">
                  <c:v>3.3598305084745765E-3</c:v>
                </c:pt>
                <c:pt idx="179">
                  <c:v>3.3409550561797757E-3</c:v>
                </c:pt>
                <c:pt idx="180">
                  <c:v>3.3222905027932965E-3</c:v>
                </c:pt>
                <c:pt idx="181">
                  <c:v>3.3038333333333335E-3</c:v>
                </c:pt>
                <c:pt idx="182">
                  <c:v>3.2855801104972378E-3</c:v>
                </c:pt>
                <c:pt idx="183">
                  <c:v>3.267527472527473E-3</c:v>
                </c:pt>
                <c:pt idx="184">
                  <c:v>3.2496721311475411E-3</c:v>
                </c:pt>
                <c:pt idx="185">
                  <c:v>3.2320108695652176E-3</c:v>
                </c:pt>
                <c:pt idx="186">
                  <c:v>3.2145405405405408E-3</c:v>
                </c:pt>
                <c:pt idx="187">
                  <c:v>3.1972580645161291E-3</c:v>
                </c:pt>
                <c:pt idx="188">
                  <c:v>3.1801604278074869E-3</c:v>
                </c:pt>
                <c:pt idx="189">
                  <c:v>3.1632446808510643E-3</c:v>
                </c:pt>
                <c:pt idx="190">
                  <c:v>3.1465079365079369E-3</c:v>
                </c:pt>
                <c:pt idx="191">
                  <c:v>3.1299473684210529E-3</c:v>
                </c:pt>
                <c:pt idx="192">
                  <c:v>3.113560209424084E-3</c:v>
                </c:pt>
                <c:pt idx="193">
                  <c:v>3.0973437500000003E-3</c:v>
                </c:pt>
                <c:pt idx="194">
                  <c:v>3.0812953367875652E-3</c:v>
                </c:pt>
                <c:pt idx="195">
                  <c:v>3.0654123711340211E-3</c:v>
                </c:pt>
                <c:pt idx="196">
                  <c:v>3.0496923076923079E-3</c:v>
                </c:pt>
                <c:pt idx="197">
                  <c:v>3.0341326530612246E-3</c:v>
                </c:pt>
                <c:pt idx="198">
                  <c:v>3.0187309644670052E-3</c:v>
                </c:pt>
                <c:pt idx="199">
                  <c:v>3.0034848484848486E-3</c:v>
                </c:pt>
                <c:pt idx="200">
                  <c:v>2.9883919597989955E-3</c:v>
                </c:pt>
                <c:pt idx="201">
                  <c:v>2.9734500000000003E-3</c:v>
                </c:pt>
                <c:pt idx="202">
                  <c:v>2.9586567164179107E-3</c:v>
                </c:pt>
                <c:pt idx="203">
                  <c:v>2.9440099009900994E-3</c:v>
                </c:pt>
                <c:pt idx="204">
                  <c:v>2.929507389162562E-3</c:v>
                </c:pt>
                <c:pt idx="205">
                  <c:v>2.9151470588235297E-3</c:v>
                </c:pt>
                <c:pt idx="206">
                  <c:v>2.9009268292682928E-3</c:v>
                </c:pt>
                <c:pt idx="207">
                  <c:v>2.8868446601941749E-3</c:v>
                </c:pt>
                <c:pt idx="208">
                  <c:v>2.8728985507246378E-3</c:v>
                </c:pt>
                <c:pt idx="209">
                  <c:v>2.8590865384615386E-3</c:v>
                </c:pt>
                <c:pt idx="210">
                  <c:v>2.8454066985645937E-3</c:v>
                </c:pt>
                <c:pt idx="211">
                  <c:v>2.8318571428571429E-3</c:v>
                </c:pt>
                <c:pt idx="212">
                  <c:v>2.8184360189573462E-3</c:v>
                </c:pt>
                <c:pt idx="213">
                  <c:v>2.8051415094339626E-3</c:v>
                </c:pt>
                <c:pt idx="214">
                  <c:v>2.7919718309859158E-3</c:v>
                </c:pt>
                <c:pt idx="215">
                  <c:v>2.7789252336448602E-3</c:v>
                </c:pt>
                <c:pt idx="216">
                  <c:v>2.7660000000000002E-3</c:v>
                </c:pt>
                <c:pt idx="217">
                  <c:v>2.7531944444444448E-3</c:v>
                </c:pt>
                <c:pt idx="218">
                  <c:v>2.7405069124423966E-3</c:v>
                </c:pt>
                <c:pt idx="219">
                  <c:v>2.7279357798165142E-3</c:v>
                </c:pt>
                <c:pt idx="220">
                  <c:v>2.7154794520547949E-3</c:v>
                </c:pt>
                <c:pt idx="221">
                  <c:v>2.7031363636363637E-3</c:v>
                </c:pt>
                <c:pt idx="222">
                  <c:v>2.6909049773755659E-3</c:v>
                </c:pt>
                <c:pt idx="223">
                  <c:v>2.6787837837837841E-3</c:v>
                </c:pt>
                <c:pt idx="224">
                  <c:v>2.6667713004484305E-3</c:v>
                </c:pt>
                <c:pt idx="225">
                  <c:v>2.6548660714285715E-3</c:v>
                </c:pt>
                <c:pt idx="226">
                  <c:v>2.6430666666666671E-3</c:v>
                </c:pt>
                <c:pt idx="227">
                  <c:v>2.6313716814159293E-3</c:v>
                </c:pt>
                <c:pt idx="228">
                  <c:v>2.6197797356828198E-3</c:v>
                </c:pt>
                <c:pt idx="229">
                  <c:v>2.608289473684211E-3</c:v>
                </c:pt>
                <c:pt idx="230">
                  <c:v>2.5968995633187776E-3</c:v>
                </c:pt>
                <c:pt idx="231">
                  <c:v>2.585608695652174E-3</c:v>
                </c:pt>
                <c:pt idx="232">
                  <c:v>2.5744155844155845E-3</c:v>
                </c:pt>
                <c:pt idx="233">
                  <c:v>2.5633189655172414E-3</c:v>
                </c:pt>
                <c:pt idx="234">
                  <c:v>2.5523175965665237E-3</c:v>
                </c:pt>
                <c:pt idx="235">
                  <c:v>2.5414102564102568E-3</c:v>
                </c:pt>
                <c:pt idx="236">
                  <c:v>2.5305957446808513E-3</c:v>
                </c:pt>
                <c:pt idx="237">
                  <c:v>2.5198728813559325E-3</c:v>
                </c:pt>
                <c:pt idx="238">
                  <c:v>2.5092405063291143E-3</c:v>
                </c:pt>
                <c:pt idx="239">
                  <c:v>2.4986974789915971E-3</c:v>
                </c:pt>
                <c:pt idx="240">
                  <c:v>2.488242677824268E-3</c:v>
                </c:pt>
                <c:pt idx="241">
                  <c:v>2.477875E-3</c:v>
                </c:pt>
                <c:pt idx="242">
                  <c:v>2.467593360995851E-3</c:v>
                </c:pt>
                <c:pt idx="243">
                  <c:v>2.4573966942148763E-3</c:v>
                </c:pt>
                <c:pt idx="244">
                  <c:v>2.4472839506172843E-3</c:v>
                </c:pt>
                <c:pt idx="245">
                  <c:v>2.4372540983606558E-3</c:v>
                </c:pt>
                <c:pt idx="246">
                  <c:v>2.4273061224489799E-3</c:v>
                </c:pt>
                <c:pt idx="247">
                  <c:v>2.4174390243902441E-3</c:v>
                </c:pt>
                <c:pt idx="248">
                  <c:v>2.4076518218623484E-3</c:v>
                </c:pt>
                <c:pt idx="249">
                  <c:v>2.3979435483870971E-3</c:v>
                </c:pt>
                <c:pt idx="250">
                  <c:v>2.3883132530120484E-3</c:v>
                </c:pt>
                <c:pt idx="251">
                  <c:v>2.3787600000000002E-3</c:v>
                </c:pt>
                <c:pt idx="252">
                  <c:v>2.3692828685258965E-3</c:v>
                </c:pt>
                <c:pt idx="253">
                  <c:v>2.3598809523809527E-3</c:v>
                </c:pt>
                <c:pt idx="254">
                  <c:v>2.3505533596837945E-3</c:v>
                </c:pt>
                <c:pt idx="255">
                  <c:v>2.3412992125984252E-3</c:v>
                </c:pt>
                <c:pt idx="256">
                  <c:v>2.3321176470588239E-3</c:v>
                </c:pt>
                <c:pt idx="257">
                  <c:v>2.3230078125000002E-3</c:v>
                </c:pt>
                <c:pt idx="258">
                  <c:v>2.3139688715953311E-3</c:v>
                </c:pt>
                <c:pt idx="259">
                  <c:v>2.3050000000000002E-3</c:v>
                </c:pt>
                <c:pt idx="260">
                  <c:v>2.2961003861003862E-3</c:v>
                </c:pt>
                <c:pt idx="261">
                  <c:v>2.2872692307692312E-3</c:v>
                </c:pt>
                <c:pt idx="262">
                  <c:v>2.2785057471264368E-3</c:v>
                </c:pt>
                <c:pt idx="263">
                  <c:v>2.2698091603053439E-3</c:v>
                </c:pt>
                <c:pt idx="264">
                  <c:v>2.2611787072243346E-3</c:v>
                </c:pt>
                <c:pt idx="265">
                  <c:v>2.2526136363636364E-3</c:v>
                </c:pt>
                <c:pt idx="266">
                  <c:v>2.2441132075471698E-3</c:v>
                </c:pt>
                <c:pt idx="267">
                  <c:v>2.2356766917293234E-3</c:v>
                </c:pt>
                <c:pt idx="268">
                  <c:v>2.2273033707865169E-3</c:v>
                </c:pt>
                <c:pt idx="269">
                  <c:v>2.2189925373134333E-3</c:v>
                </c:pt>
                <c:pt idx="270">
                  <c:v>2.2107434944237921E-3</c:v>
                </c:pt>
                <c:pt idx="271">
                  <c:v>2.2025555555555557E-3</c:v>
                </c:pt>
                <c:pt idx="272">
                  <c:v>2.194428044280443E-3</c:v>
                </c:pt>
                <c:pt idx="273">
                  <c:v>2.1863602941176474E-3</c:v>
                </c:pt>
                <c:pt idx="274">
                  <c:v>2.1783516483516487E-3</c:v>
                </c:pt>
                <c:pt idx="275">
                  <c:v>2.1704014598540149E-3</c:v>
                </c:pt>
                <c:pt idx="276">
                  <c:v>2.162509090909091E-3</c:v>
                </c:pt>
                <c:pt idx="277">
                  <c:v>2.1546739130434787E-3</c:v>
                </c:pt>
                <c:pt idx="278">
                  <c:v>2.1468953068592058E-3</c:v>
                </c:pt>
                <c:pt idx="279">
                  <c:v>2.1391726618705037E-3</c:v>
                </c:pt>
                <c:pt idx="280">
                  <c:v>2.1315053763440862E-3</c:v>
                </c:pt>
                <c:pt idx="281">
                  <c:v>2.1238928571428572E-3</c:v>
                </c:pt>
                <c:pt idx="282">
                  <c:v>2.1163345195729538E-3</c:v>
                </c:pt>
                <c:pt idx="283">
                  <c:v>2.1088297872340427E-3</c:v>
                </c:pt>
                <c:pt idx="284">
                  <c:v>2.1013780918727916E-3</c:v>
                </c:pt>
                <c:pt idx="285">
                  <c:v>2.0939788732394367E-3</c:v>
                </c:pt>
                <c:pt idx="286">
                  <c:v>2.0866315789473686E-3</c:v>
                </c:pt>
                <c:pt idx="287">
                  <c:v>2.0793356643356645E-3</c:v>
                </c:pt>
                <c:pt idx="288">
                  <c:v>2.0720905923344948E-3</c:v>
                </c:pt>
                <c:pt idx="289">
                  <c:v>2.0648958333333335E-3</c:v>
                </c:pt>
                <c:pt idx="290">
                  <c:v>2.0577508650519035E-3</c:v>
                </c:pt>
                <c:pt idx="291">
                  <c:v>2.0506551724137935E-3</c:v>
                </c:pt>
                <c:pt idx="292">
                  <c:v>2.0436082474226806E-3</c:v>
                </c:pt>
                <c:pt idx="293">
                  <c:v>2.0366095890410963E-3</c:v>
                </c:pt>
                <c:pt idx="294">
                  <c:v>2.0296587030716727E-3</c:v>
                </c:pt>
                <c:pt idx="295">
                  <c:v>2.0227551020408165E-3</c:v>
                </c:pt>
                <c:pt idx="296">
                  <c:v>2.015898305084746E-3</c:v>
                </c:pt>
                <c:pt idx="297">
                  <c:v>2.0090878378378378E-3</c:v>
                </c:pt>
                <c:pt idx="298">
                  <c:v>2.0023232323232326E-3</c:v>
                </c:pt>
                <c:pt idx="299">
                  <c:v>1.9956040268456379E-3</c:v>
                </c:pt>
                <c:pt idx="300">
                  <c:v>1.9889297658862879E-3</c:v>
                </c:pt>
                <c:pt idx="301">
                  <c:v>1.9823000000000002E-3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'Ark2'!$C$1</c:f>
              <c:strCache>
                <c:ptCount val="1"/>
                <c:pt idx="0">
                  <c:v>winning Risk with FTSE 1£</c:v>
                </c:pt>
              </c:strCache>
            </c:strRef>
          </c:tx>
          <c:marker>
            <c:symbol val="none"/>
          </c:marker>
          <c:dLbls>
            <c:dLbl>
              <c:idx val="301"/>
              <c:layout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'Ark2'!$A$2:$A$303</c:f>
              <c:numCache>
                <c:formatCode>General</c:formatCode>
                <c:ptCount val="302"/>
                <c:pt idx="0">
                  <c:v>100</c:v>
                </c:pt>
                <c:pt idx="1">
                  <c:v>500</c:v>
                </c:pt>
                <c:pt idx="2">
                  <c:v>1000</c:v>
                </c:pt>
                <c:pt idx="3">
                  <c:v>2000</c:v>
                </c:pt>
                <c:pt idx="4">
                  <c:v>3000</c:v>
                </c:pt>
                <c:pt idx="5">
                  <c:v>4000</c:v>
                </c:pt>
                <c:pt idx="6">
                  <c:v>5000</c:v>
                </c:pt>
                <c:pt idx="7">
                  <c:v>6000</c:v>
                </c:pt>
                <c:pt idx="8">
                  <c:v>7000</c:v>
                </c:pt>
                <c:pt idx="9">
                  <c:v>8000</c:v>
                </c:pt>
                <c:pt idx="10">
                  <c:v>9000</c:v>
                </c:pt>
                <c:pt idx="11">
                  <c:v>10000</c:v>
                </c:pt>
                <c:pt idx="12">
                  <c:v>11000</c:v>
                </c:pt>
                <c:pt idx="13">
                  <c:v>12000</c:v>
                </c:pt>
                <c:pt idx="14">
                  <c:v>13000</c:v>
                </c:pt>
                <c:pt idx="15">
                  <c:v>14000</c:v>
                </c:pt>
                <c:pt idx="16">
                  <c:v>15000</c:v>
                </c:pt>
                <c:pt idx="17">
                  <c:v>16000</c:v>
                </c:pt>
                <c:pt idx="18">
                  <c:v>17000</c:v>
                </c:pt>
                <c:pt idx="19">
                  <c:v>18000</c:v>
                </c:pt>
                <c:pt idx="20">
                  <c:v>19000</c:v>
                </c:pt>
                <c:pt idx="21">
                  <c:v>20000</c:v>
                </c:pt>
                <c:pt idx="22">
                  <c:v>21000</c:v>
                </c:pt>
                <c:pt idx="23">
                  <c:v>22000</c:v>
                </c:pt>
                <c:pt idx="24">
                  <c:v>23000</c:v>
                </c:pt>
                <c:pt idx="25">
                  <c:v>24000</c:v>
                </c:pt>
                <c:pt idx="26">
                  <c:v>25000</c:v>
                </c:pt>
                <c:pt idx="27">
                  <c:v>26000</c:v>
                </c:pt>
                <c:pt idx="28">
                  <c:v>27000</c:v>
                </c:pt>
                <c:pt idx="29">
                  <c:v>28000</c:v>
                </c:pt>
                <c:pt idx="30">
                  <c:v>29000</c:v>
                </c:pt>
                <c:pt idx="31">
                  <c:v>30000</c:v>
                </c:pt>
                <c:pt idx="32">
                  <c:v>31000</c:v>
                </c:pt>
                <c:pt idx="33">
                  <c:v>32000</c:v>
                </c:pt>
                <c:pt idx="34">
                  <c:v>33000</c:v>
                </c:pt>
                <c:pt idx="35">
                  <c:v>34000</c:v>
                </c:pt>
                <c:pt idx="36">
                  <c:v>35000</c:v>
                </c:pt>
                <c:pt idx="37">
                  <c:v>36000</c:v>
                </c:pt>
                <c:pt idx="38">
                  <c:v>37000</c:v>
                </c:pt>
                <c:pt idx="39">
                  <c:v>38000</c:v>
                </c:pt>
                <c:pt idx="40">
                  <c:v>39000</c:v>
                </c:pt>
                <c:pt idx="41">
                  <c:v>40000</c:v>
                </c:pt>
                <c:pt idx="42">
                  <c:v>41000</c:v>
                </c:pt>
                <c:pt idx="43">
                  <c:v>42000</c:v>
                </c:pt>
                <c:pt idx="44">
                  <c:v>43000</c:v>
                </c:pt>
                <c:pt idx="45">
                  <c:v>44000</c:v>
                </c:pt>
                <c:pt idx="46">
                  <c:v>45000</c:v>
                </c:pt>
                <c:pt idx="47">
                  <c:v>46000</c:v>
                </c:pt>
                <c:pt idx="48">
                  <c:v>47000</c:v>
                </c:pt>
                <c:pt idx="49">
                  <c:v>48000</c:v>
                </c:pt>
                <c:pt idx="50">
                  <c:v>49000</c:v>
                </c:pt>
                <c:pt idx="51">
                  <c:v>50000</c:v>
                </c:pt>
                <c:pt idx="52">
                  <c:v>51000</c:v>
                </c:pt>
                <c:pt idx="53">
                  <c:v>52000</c:v>
                </c:pt>
                <c:pt idx="54">
                  <c:v>53000</c:v>
                </c:pt>
                <c:pt idx="55">
                  <c:v>54000</c:v>
                </c:pt>
                <c:pt idx="56">
                  <c:v>55000</c:v>
                </c:pt>
                <c:pt idx="57">
                  <c:v>56000</c:v>
                </c:pt>
                <c:pt idx="58">
                  <c:v>57000</c:v>
                </c:pt>
                <c:pt idx="59">
                  <c:v>58000</c:v>
                </c:pt>
                <c:pt idx="60">
                  <c:v>59000</c:v>
                </c:pt>
                <c:pt idx="61">
                  <c:v>60000</c:v>
                </c:pt>
                <c:pt idx="62">
                  <c:v>61000</c:v>
                </c:pt>
                <c:pt idx="63">
                  <c:v>62000</c:v>
                </c:pt>
                <c:pt idx="64">
                  <c:v>63000</c:v>
                </c:pt>
                <c:pt idx="65">
                  <c:v>64000</c:v>
                </c:pt>
                <c:pt idx="66">
                  <c:v>65000</c:v>
                </c:pt>
                <c:pt idx="67">
                  <c:v>66000</c:v>
                </c:pt>
                <c:pt idx="68">
                  <c:v>67000</c:v>
                </c:pt>
                <c:pt idx="69">
                  <c:v>68000</c:v>
                </c:pt>
                <c:pt idx="70">
                  <c:v>69000</c:v>
                </c:pt>
                <c:pt idx="71">
                  <c:v>70000</c:v>
                </c:pt>
                <c:pt idx="72">
                  <c:v>71000</c:v>
                </c:pt>
                <c:pt idx="73">
                  <c:v>72000</c:v>
                </c:pt>
                <c:pt idx="74">
                  <c:v>73000</c:v>
                </c:pt>
                <c:pt idx="75">
                  <c:v>74000</c:v>
                </c:pt>
                <c:pt idx="76">
                  <c:v>75000</c:v>
                </c:pt>
                <c:pt idx="77">
                  <c:v>76000</c:v>
                </c:pt>
                <c:pt idx="78">
                  <c:v>77000</c:v>
                </c:pt>
                <c:pt idx="79">
                  <c:v>78000</c:v>
                </c:pt>
                <c:pt idx="80">
                  <c:v>79000</c:v>
                </c:pt>
                <c:pt idx="81">
                  <c:v>80000</c:v>
                </c:pt>
                <c:pt idx="82">
                  <c:v>81000</c:v>
                </c:pt>
                <c:pt idx="83">
                  <c:v>82000</c:v>
                </c:pt>
                <c:pt idx="84">
                  <c:v>83000</c:v>
                </c:pt>
                <c:pt idx="85">
                  <c:v>84000</c:v>
                </c:pt>
                <c:pt idx="86">
                  <c:v>85000</c:v>
                </c:pt>
                <c:pt idx="87">
                  <c:v>86000</c:v>
                </c:pt>
                <c:pt idx="88">
                  <c:v>87000</c:v>
                </c:pt>
                <c:pt idx="89">
                  <c:v>88000</c:v>
                </c:pt>
                <c:pt idx="90">
                  <c:v>89000</c:v>
                </c:pt>
                <c:pt idx="91">
                  <c:v>90000</c:v>
                </c:pt>
                <c:pt idx="92">
                  <c:v>91000</c:v>
                </c:pt>
                <c:pt idx="93">
                  <c:v>92000</c:v>
                </c:pt>
                <c:pt idx="94">
                  <c:v>93000</c:v>
                </c:pt>
                <c:pt idx="95">
                  <c:v>94000</c:v>
                </c:pt>
                <c:pt idx="96">
                  <c:v>95000</c:v>
                </c:pt>
                <c:pt idx="97">
                  <c:v>96000</c:v>
                </c:pt>
                <c:pt idx="98">
                  <c:v>97000</c:v>
                </c:pt>
                <c:pt idx="99">
                  <c:v>98000</c:v>
                </c:pt>
                <c:pt idx="100">
                  <c:v>99000</c:v>
                </c:pt>
                <c:pt idx="101">
                  <c:v>100000</c:v>
                </c:pt>
                <c:pt idx="102">
                  <c:v>101000</c:v>
                </c:pt>
                <c:pt idx="103">
                  <c:v>102000</c:v>
                </c:pt>
                <c:pt idx="104">
                  <c:v>103000</c:v>
                </c:pt>
                <c:pt idx="105">
                  <c:v>104000</c:v>
                </c:pt>
                <c:pt idx="106">
                  <c:v>105000</c:v>
                </c:pt>
                <c:pt idx="107">
                  <c:v>106000</c:v>
                </c:pt>
                <c:pt idx="108">
                  <c:v>107000</c:v>
                </c:pt>
                <c:pt idx="109">
                  <c:v>108000</c:v>
                </c:pt>
                <c:pt idx="110">
                  <c:v>109000</c:v>
                </c:pt>
                <c:pt idx="111">
                  <c:v>110000</c:v>
                </c:pt>
                <c:pt idx="112">
                  <c:v>111000</c:v>
                </c:pt>
                <c:pt idx="113">
                  <c:v>112000</c:v>
                </c:pt>
                <c:pt idx="114">
                  <c:v>113000</c:v>
                </c:pt>
                <c:pt idx="115">
                  <c:v>114000</c:v>
                </c:pt>
                <c:pt idx="116">
                  <c:v>115000</c:v>
                </c:pt>
                <c:pt idx="117">
                  <c:v>116000</c:v>
                </c:pt>
                <c:pt idx="118">
                  <c:v>117000</c:v>
                </c:pt>
                <c:pt idx="119">
                  <c:v>118000</c:v>
                </c:pt>
                <c:pt idx="120">
                  <c:v>119000</c:v>
                </c:pt>
                <c:pt idx="121">
                  <c:v>120000</c:v>
                </c:pt>
                <c:pt idx="122">
                  <c:v>121000</c:v>
                </c:pt>
                <c:pt idx="123">
                  <c:v>122000</c:v>
                </c:pt>
                <c:pt idx="124">
                  <c:v>123000</c:v>
                </c:pt>
                <c:pt idx="125">
                  <c:v>124000</c:v>
                </c:pt>
                <c:pt idx="126">
                  <c:v>125000</c:v>
                </c:pt>
                <c:pt idx="127">
                  <c:v>126000</c:v>
                </c:pt>
                <c:pt idx="128">
                  <c:v>127000</c:v>
                </c:pt>
                <c:pt idx="129">
                  <c:v>128000</c:v>
                </c:pt>
                <c:pt idx="130">
                  <c:v>129000</c:v>
                </c:pt>
                <c:pt idx="131">
                  <c:v>130000</c:v>
                </c:pt>
                <c:pt idx="132">
                  <c:v>131000</c:v>
                </c:pt>
                <c:pt idx="133">
                  <c:v>132000</c:v>
                </c:pt>
                <c:pt idx="134">
                  <c:v>133000</c:v>
                </c:pt>
                <c:pt idx="135">
                  <c:v>134000</c:v>
                </c:pt>
                <c:pt idx="136">
                  <c:v>135000</c:v>
                </c:pt>
                <c:pt idx="137">
                  <c:v>136000</c:v>
                </c:pt>
                <c:pt idx="138">
                  <c:v>137000</c:v>
                </c:pt>
                <c:pt idx="139">
                  <c:v>138000</c:v>
                </c:pt>
                <c:pt idx="140">
                  <c:v>139000</c:v>
                </c:pt>
                <c:pt idx="141">
                  <c:v>140000</c:v>
                </c:pt>
                <c:pt idx="142">
                  <c:v>141000</c:v>
                </c:pt>
                <c:pt idx="143">
                  <c:v>142000</c:v>
                </c:pt>
                <c:pt idx="144">
                  <c:v>143000</c:v>
                </c:pt>
                <c:pt idx="145">
                  <c:v>144000</c:v>
                </c:pt>
                <c:pt idx="146">
                  <c:v>145000</c:v>
                </c:pt>
                <c:pt idx="147">
                  <c:v>146000</c:v>
                </c:pt>
                <c:pt idx="148">
                  <c:v>147000</c:v>
                </c:pt>
                <c:pt idx="149">
                  <c:v>148000</c:v>
                </c:pt>
                <c:pt idx="150">
                  <c:v>149000</c:v>
                </c:pt>
                <c:pt idx="151">
                  <c:v>150000</c:v>
                </c:pt>
                <c:pt idx="152">
                  <c:v>151000</c:v>
                </c:pt>
                <c:pt idx="153">
                  <c:v>152000</c:v>
                </c:pt>
                <c:pt idx="154">
                  <c:v>153000</c:v>
                </c:pt>
                <c:pt idx="155">
                  <c:v>154000</c:v>
                </c:pt>
                <c:pt idx="156">
                  <c:v>155000</c:v>
                </c:pt>
                <c:pt idx="157">
                  <c:v>156000</c:v>
                </c:pt>
                <c:pt idx="158">
                  <c:v>157000</c:v>
                </c:pt>
                <c:pt idx="159">
                  <c:v>158000</c:v>
                </c:pt>
                <c:pt idx="160">
                  <c:v>159000</c:v>
                </c:pt>
                <c:pt idx="161">
                  <c:v>160000</c:v>
                </c:pt>
                <c:pt idx="162">
                  <c:v>161000</c:v>
                </c:pt>
                <c:pt idx="163">
                  <c:v>162000</c:v>
                </c:pt>
                <c:pt idx="164">
                  <c:v>163000</c:v>
                </c:pt>
                <c:pt idx="165">
                  <c:v>164000</c:v>
                </c:pt>
                <c:pt idx="166">
                  <c:v>165000</c:v>
                </c:pt>
                <c:pt idx="167">
                  <c:v>166000</c:v>
                </c:pt>
                <c:pt idx="168">
                  <c:v>167000</c:v>
                </c:pt>
                <c:pt idx="169">
                  <c:v>168000</c:v>
                </c:pt>
                <c:pt idx="170">
                  <c:v>169000</c:v>
                </c:pt>
                <c:pt idx="171">
                  <c:v>170000</c:v>
                </c:pt>
                <c:pt idx="172">
                  <c:v>171000</c:v>
                </c:pt>
                <c:pt idx="173">
                  <c:v>172000</c:v>
                </c:pt>
                <c:pt idx="174">
                  <c:v>173000</c:v>
                </c:pt>
                <c:pt idx="175">
                  <c:v>174000</c:v>
                </c:pt>
                <c:pt idx="176">
                  <c:v>175000</c:v>
                </c:pt>
                <c:pt idx="177">
                  <c:v>176000</c:v>
                </c:pt>
                <c:pt idx="178">
                  <c:v>177000</c:v>
                </c:pt>
                <c:pt idx="179">
                  <c:v>178000</c:v>
                </c:pt>
                <c:pt idx="180">
                  <c:v>179000</c:v>
                </c:pt>
                <c:pt idx="181">
                  <c:v>180000</c:v>
                </c:pt>
                <c:pt idx="182">
                  <c:v>181000</c:v>
                </c:pt>
                <c:pt idx="183">
                  <c:v>182000</c:v>
                </c:pt>
                <c:pt idx="184">
                  <c:v>183000</c:v>
                </c:pt>
                <c:pt idx="185">
                  <c:v>184000</c:v>
                </c:pt>
                <c:pt idx="186">
                  <c:v>185000</c:v>
                </c:pt>
                <c:pt idx="187">
                  <c:v>186000</c:v>
                </c:pt>
                <c:pt idx="188">
                  <c:v>187000</c:v>
                </c:pt>
                <c:pt idx="189">
                  <c:v>188000</c:v>
                </c:pt>
                <c:pt idx="190">
                  <c:v>189000</c:v>
                </c:pt>
                <c:pt idx="191">
                  <c:v>190000</c:v>
                </c:pt>
                <c:pt idx="192">
                  <c:v>191000</c:v>
                </c:pt>
                <c:pt idx="193">
                  <c:v>192000</c:v>
                </c:pt>
                <c:pt idx="194">
                  <c:v>193000</c:v>
                </c:pt>
                <c:pt idx="195">
                  <c:v>194000</c:v>
                </c:pt>
                <c:pt idx="196">
                  <c:v>195000</c:v>
                </c:pt>
                <c:pt idx="197">
                  <c:v>196000</c:v>
                </c:pt>
                <c:pt idx="198">
                  <c:v>197000</c:v>
                </c:pt>
                <c:pt idx="199">
                  <c:v>198000</c:v>
                </c:pt>
                <c:pt idx="200">
                  <c:v>199000</c:v>
                </c:pt>
                <c:pt idx="201">
                  <c:v>200000</c:v>
                </c:pt>
                <c:pt idx="202">
                  <c:v>201000</c:v>
                </c:pt>
                <c:pt idx="203">
                  <c:v>202000</c:v>
                </c:pt>
                <c:pt idx="204">
                  <c:v>203000</c:v>
                </c:pt>
                <c:pt idx="205">
                  <c:v>204000</c:v>
                </c:pt>
                <c:pt idx="206">
                  <c:v>205000</c:v>
                </c:pt>
                <c:pt idx="207">
                  <c:v>206000</c:v>
                </c:pt>
                <c:pt idx="208">
                  <c:v>207000</c:v>
                </c:pt>
                <c:pt idx="209">
                  <c:v>208000</c:v>
                </c:pt>
                <c:pt idx="210">
                  <c:v>209000</c:v>
                </c:pt>
                <c:pt idx="211">
                  <c:v>210000</c:v>
                </c:pt>
                <c:pt idx="212">
                  <c:v>211000</c:v>
                </c:pt>
                <c:pt idx="213">
                  <c:v>212000</c:v>
                </c:pt>
                <c:pt idx="214">
                  <c:v>213000</c:v>
                </c:pt>
                <c:pt idx="215">
                  <c:v>214000</c:v>
                </c:pt>
                <c:pt idx="216">
                  <c:v>215000</c:v>
                </c:pt>
                <c:pt idx="217">
                  <c:v>216000</c:v>
                </c:pt>
                <c:pt idx="218">
                  <c:v>217000</c:v>
                </c:pt>
                <c:pt idx="219">
                  <c:v>218000</c:v>
                </c:pt>
                <c:pt idx="220">
                  <c:v>219000</c:v>
                </c:pt>
                <c:pt idx="221">
                  <c:v>220000</c:v>
                </c:pt>
                <c:pt idx="222">
                  <c:v>221000</c:v>
                </c:pt>
                <c:pt idx="223">
                  <c:v>222000</c:v>
                </c:pt>
                <c:pt idx="224">
                  <c:v>223000</c:v>
                </c:pt>
                <c:pt idx="225">
                  <c:v>224000</c:v>
                </c:pt>
                <c:pt idx="226">
                  <c:v>225000</c:v>
                </c:pt>
                <c:pt idx="227">
                  <c:v>226000</c:v>
                </c:pt>
                <c:pt idx="228">
                  <c:v>227000</c:v>
                </c:pt>
                <c:pt idx="229">
                  <c:v>228000</c:v>
                </c:pt>
                <c:pt idx="230">
                  <c:v>229000</c:v>
                </c:pt>
                <c:pt idx="231">
                  <c:v>230000</c:v>
                </c:pt>
                <c:pt idx="232">
                  <c:v>231000</c:v>
                </c:pt>
                <c:pt idx="233">
                  <c:v>232000</c:v>
                </c:pt>
                <c:pt idx="234">
                  <c:v>233000</c:v>
                </c:pt>
                <c:pt idx="235">
                  <c:v>234000</c:v>
                </c:pt>
                <c:pt idx="236">
                  <c:v>235000</c:v>
                </c:pt>
                <c:pt idx="237">
                  <c:v>236000</c:v>
                </c:pt>
                <c:pt idx="238">
                  <c:v>237000</c:v>
                </c:pt>
                <c:pt idx="239">
                  <c:v>238000</c:v>
                </c:pt>
                <c:pt idx="240">
                  <c:v>239000</c:v>
                </c:pt>
                <c:pt idx="241">
                  <c:v>240000</c:v>
                </c:pt>
                <c:pt idx="242">
                  <c:v>241000</c:v>
                </c:pt>
                <c:pt idx="243">
                  <c:v>242000</c:v>
                </c:pt>
                <c:pt idx="244">
                  <c:v>243000</c:v>
                </c:pt>
                <c:pt idx="245">
                  <c:v>244000</c:v>
                </c:pt>
                <c:pt idx="246">
                  <c:v>245000</c:v>
                </c:pt>
                <c:pt idx="247">
                  <c:v>246000</c:v>
                </c:pt>
                <c:pt idx="248">
                  <c:v>247000</c:v>
                </c:pt>
                <c:pt idx="249">
                  <c:v>248000</c:v>
                </c:pt>
                <c:pt idx="250">
                  <c:v>249000</c:v>
                </c:pt>
                <c:pt idx="251">
                  <c:v>250000</c:v>
                </c:pt>
                <c:pt idx="252">
                  <c:v>251000</c:v>
                </c:pt>
                <c:pt idx="253">
                  <c:v>252000</c:v>
                </c:pt>
                <c:pt idx="254">
                  <c:v>253000</c:v>
                </c:pt>
                <c:pt idx="255">
                  <c:v>254000</c:v>
                </c:pt>
                <c:pt idx="256">
                  <c:v>255000</c:v>
                </c:pt>
                <c:pt idx="257">
                  <c:v>256000</c:v>
                </c:pt>
                <c:pt idx="258">
                  <c:v>257000</c:v>
                </c:pt>
                <c:pt idx="259">
                  <c:v>258000</c:v>
                </c:pt>
                <c:pt idx="260">
                  <c:v>259000</c:v>
                </c:pt>
                <c:pt idx="261">
                  <c:v>260000</c:v>
                </c:pt>
                <c:pt idx="262">
                  <c:v>261000</c:v>
                </c:pt>
                <c:pt idx="263">
                  <c:v>262000</c:v>
                </c:pt>
                <c:pt idx="264">
                  <c:v>263000</c:v>
                </c:pt>
                <c:pt idx="265">
                  <c:v>264000</c:v>
                </c:pt>
                <c:pt idx="266">
                  <c:v>265000</c:v>
                </c:pt>
                <c:pt idx="267">
                  <c:v>266000</c:v>
                </c:pt>
                <c:pt idx="268">
                  <c:v>267000</c:v>
                </c:pt>
                <c:pt idx="269">
                  <c:v>268000</c:v>
                </c:pt>
                <c:pt idx="270">
                  <c:v>269000</c:v>
                </c:pt>
                <c:pt idx="271">
                  <c:v>270000</c:v>
                </c:pt>
                <c:pt idx="272">
                  <c:v>271000</c:v>
                </c:pt>
                <c:pt idx="273">
                  <c:v>272000</c:v>
                </c:pt>
                <c:pt idx="274">
                  <c:v>273000</c:v>
                </c:pt>
                <c:pt idx="275">
                  <c:v>274000</c:v>
                </c:pt>
                <c:pt idx="276">
                  <c:v>275000</c:v>
                </c:pt>
                <c:pt idx="277">
                  <c:v>276000</c:v>
                </c:pt>
                <c:pt idx="278">
                  <c:v>277000</c:v>
                </c:pt>
                <c:pt idx="279">
                  <c:v>278000</c:v>
                </c:pt>
                <c:pt idx="280">
                  <c:v>279000</c:v>
                </c:pt>
                <c:pt idx="281">
                  <c:v>280000</c:v>
                </c:pt>
                <c:pt idx="282">
                  <c:v>281000</c:v>
                </c:pt>
                <c:pt idx="283">
                  <c:v>282000</c:v>
                </c:pt>
                <c:pt idx="284">
                  <c:v>283000</c:v>
                </c:pt>
                <c:pt idx="285">
                  <c:v>284000</c:v>
                </c:pt>
                <c:pt idx="286">
                  <c:v>285000</c:v>
                </c:pt>
                <c:pt idx="287">
                  <c:v>286000</c:v>
                </c:pt>
                <c:pt idx="288">
                  <c:v>287000</c:v>
                </c:pt>
                <c:pt idx="289">
                  <c:v>288000</c:v>
                </c:pt>
                <c:pt idx="290">
                  <c:v>289000</c:v>
                </c:pt>
                <c:pt idx="291">
                  <c:v>290000</c:v>
                </c:pt>
                <c:pt idx="292">
                  <c:v>291000</c:v>
                </c:pt>
                <c:pt idx="293">
                  <c:v>292000</c:v>
                </c:pt>
                <c:pt idx="294">
                  <c:v>293000</c:v>
                </c:pt>
                <c:pt idx="295">
                  <c:v>294000</c:v>
                </c:pt>
                <c:pt idx="296">
                  <c:v>295000</c:v>
                </c:pt>
                <c:pt idx="297">
                  <c:v>296000</c:v>
                </c:pt>
                <c:pt idx="298">
                  <c:v>297000</c:v>
                </c:pt>
                <c:pt idx="299">
                  <c:v>298000</c:v>
                </c:pt>
                <c:pt idx="300">
                  <c:v>299000</c:v>
                </c:pt>
                <c:pt idx="301">
                  <c:v>300000</c:v>
                </c:pt>
              </c:numCache>
            </c:numRef>
          </c:xVal>
          <c:yVal>
            <c:numRef>
              <c:f>'Ark2'!$C$2:$C$303</c:f>
              <c:numCache>
                <c:formatCode>0.00%</c:formatCode>
                <c:ptCount val="302"/>
                <c:pt idx="0">
                  <c:v>11.893800000000001</c:v>
                </c:pt>
                <c:pt idx="1">
                  <c:v>2.3787600000000002</c:v>
                </c:pt>
                <c:pt idx="2">
                  <c:v>1.1893800000000001</c:v>
                </c:pt>
                <c:pt idx="3">
                  <c:v>0.59469000000000005</c:v>
                </c:pt>
                <c:pt idx="4">
                  <c:v>0.39646000000000003</c:v>
                </c:pt>
                <c:pt idx="5">
                  <c:v>0.29734500000000003</c:v>
                </c:pt>
                <c:pt idx="6">
                  <c:v>0.23787600000000003</c:v>
                </c:pt>
                <c:pt idx="7">
                  <c:v>0.19823000000000002</c:v>
                </c:pt>
                <c:pt idx="8">
                  <c:v>0.16991142857142857</c:v>
                </c:pt>
                <c:pt idx="9">
                  <c:v>0.14867250000000001</c:v>
                </c:pt>
                <c:pt idx="10">
                  <c:v>0.13215333333333334</c:v>
                </c:pt>
                <c:pt idx="11">
                  <c:v>0.11893800000000002</c:v>
                </c:pt>
                <c:pt idx="12">
                  <c:v>0.10812545454545455</c:v>
                </c:pt>
                <c:pt idx="13">
                  <c:v>9.9115000000000009E-2</c:v>
                </c:pt>
                <c:pt idx="14">
                  <c:v>9.1490769230769237E-2</c:v>
                </c:pt>
                <c:pt idx="15">
                  <c:v>8.4955714285714287E-2</c:v>
                </c:pt>
                <c:pt idx="16">
                  <c:v>7.9292000000000001E-2</c:v>
                </c:pt>
                <c:pt idx="17">
                  <c:v>7.4336250000000006E-2</c:v>
                </c:pt>
                <c:pt idx="18">
                  <c:v>6.9963529411764716E-2</c:v>
                </c:pt>
                <c:pt idx="19">
                  <c:v>6.6076666666666672E-2</c:v>
                </c:pt>
                <c:pt idx="20">
                  <c:v>6.259894736842106E-2</c:v>
                </c:pt>
                <c:pt idx="21">
                  <c:v>5.9469000000000008E-2</c:v>
                </c:pt>
                <c:pt idx="22">
                  <c:v>5.6637142857142865E-2</c:v>
                </c:pt>
                <c:pt idx="23">
                  <c:v>5.4062727272727276E-2</c:v>
                </c:pt>
                <c:pt idx="24">
                  <c:v>5.1712173913043481E-2</c:v>
                </c:pt>
                <c:pt idx="25">
                  <c:v>4.9557500000000004E-2</c:v>
                </c:pt>
                <c:pt idx="26">
                  <c:v>4.7575200000000005E-2</c:v>
                </c:pt>
                <c:pt idx="27">
                  <c:v>4.5745384615384618E-2</c:v>
                </c:pt>
                <c:pt idx="28">
                  <c:v>4.4051111111111117E-2</c:v>
                </c:pt>
                <c:pt idx="29">
                  <c:v>4.2477857142857144E-2</c:v>
                </c:pt>
                <c:pt idx="30">
                  <c:v>4.1013103448275863E-2</c:v>
                </c:pt>
                <c:pt idx="31">
                  <c:v>3.9646000000000001E-2</c:v>
                </c:pt>
                <c:pt idx="32">
                  <c:v>3.8367096774193553E-2</c:v>
                </c:pt>
                <c:pt idx="33">
                  <c:v>3.7168125000000003E-2</c:v>
                </c:pt>
                <c:pt idx="34">
                  <c:v>3.6041818181818182E-2</c:v>
                </c:pt>
                <c:pt idx="35">
                  <c:v>3.4981764705882358E-2</c:v>
                </c:pt>
                <c:pt idx="36">
                  <c:v>3.3982285714285715E-2</c:v>
                </c:pt>
                <c:pt idx="37">
                  <c:v>3.3038333333333336E-2</c:v>
                </c:pt>
                <c:pt idx="38">
                  <c:v>3.2145405405405406E-2</c:v>
                </c:pt>
                <c:pt idx="39">
                  <c:v>3.129947368421053E-2</c:v>
                </c:pt>
                <c:pt idx="40">
                  <c:v>3.0496923076923081E-2</c:v>
                </c:pt>
                <c:pt idx="41">
                  <c:v>2.9734500000000004E-2</c:v>
                </c:pt>
                <c:pt idx="42">
                  <c:v>2.9009268292682931E-2</c:v>
                </c:pt>
                <c:pt idx="43">
                  <c:v>2.8318571428571433E-2</c:v>
                </c:pt>
                <c:pt idx="44">
                  <c:v>2.7660000000000004E-2</c:v>
                </c:pt>
                <c:pt idx="45">
                  <c:v>2.7031363636363638E-2</c:v>
                </c:pt>
                <c:pt idx="46">
                  <c:v>2.6430666666666668E-2</c:v>
                </c:pt>
                <c:pt idx="47">
                  <c:v>2.5856086956521741E-2</c:v>
                </c:pt>
                <c:pt idx="48">
                  <c:v>2.5305957446808514E-2</c:v>
                </c:pt>
                <c:pt idx="49">
                  <c:v>2.4778750000000002E-2</c:v>
                </c:pt>
                <c:pt idx="50">
                  <c:v>2.4273061224489797E-2</c:v>
                </c:pt>
                <c:pt idx="51">
                  <c:v>2.3787600000000002E-2</c:v>
                </c:pt>
                <c:pt idx="52">
                  <c:v>2.3321176470588238E-2</c:v>
                </c:pt>
                <c:pt idx="53">
                  <c:v>2.2872692307692309E-2</c:v>
                </c:pt>
                <c:pt idx="54">
                  <c:v>2.2441132075471701E-2</c:v>
                </c:pt>
                <c:pt idx="55">
                  <c:v>2.2025555555555559E-2</c:v>
                </c:pt>
                <c:pt idx="56">
                  <c:v>2.162509090909091E-2</c:v>
                </c:pt>
                <c:pt idx="57">
                  <c:v>2.1238928571428572E-2</c:v>
                </c:pt>
                <c:pt idx="58">
                  <c:v>2.0866315789473688E-2</c:v>
                </c:pt>
                <c:pt idx="59">
                  <c:v>2.0506551724137932E-2</c:v>
                </c:pt>
                <c:pt idx="60">
                  <c:v>2.015898305084746E-2</c:v>
                </c:pt>
                <c:pt idx="61">
                  <c:v>1.9823E-2</c:v>
                </c:pt>
                <c:pt idx="62">
                  <c:v>1.9498032786885246E-2</c:v>
                </c:pt>
                <c:pt idx="63">
                  <c:v>1.9183548387096776E-2</c:v>
                </c:pt>
                <c:pt idx="64">
                  <c:v>1.8879047619047622E-2</c:v>
                </c:pt>
                <c:pt idx="65">
                  <c:v>1.8584062500000002E-2</c:v>
                </c:pt>
                <c:pt idx="66">
                  <c:v>1.8298153846153849E-2</c:v>
                </c:pt>
                <c:pt idx="67">
                  <c:v>1.8020909090909091E-2</c:v>
                </c:pt>
                <c:pt idx="68">
                  <c:v>1.7751940298507466E-2</c:v>
                </c:pt>
                <c:pt idx="69">
                  <c:v>1.7490882352941179E-2</c:v>
                </c:pt>
                <c:pt idx="70">
                  <c:v>1.7237391304347829E-2</c:v>
                </c:pt>
                <c:pt idx="71">
                  <c:v>1.6991142857142857E-2</c:v>
                </c:pt>
                <c:pt idx="72">
                  <c:v>1.6751830985915494E-2</c:v>
                </c:pt>
                <c:pt idx="73">
                  <c:v>1.6519166666666668E-2</c:v>
                </c:pt>
                <c:pt idx="74">
                  <c:v>1.629287671232877E-2</c:v>
                </c:pt>
                <c:pt idx="75">
                  <c:v>1.6072702702702703E-2</c:v>
                </c:pt>
                <c:pt idx="76">
                  <c:v>1.5858400000000002E-2</c:v>
                </c:pt>
                <c:pt idx="77">
                  <c:v>1.5649736842105265E-2</c:v>
                </c:pt>
                <c:pt idx="78">
                  <c:v>1.5446493506493507E-2</c:v>
                </c:pt>
                <c:pt idx="79">
                  <c:v>1.5248461538461541E-2</c:v>
                </c:pt>
                <c:pt idx="80">
                  <c:v>1.5055443037974684E-2</c:v>
                </c:pt>
                <c:pt idx="81">
                  <c:v>1.4867250000000002E-2</c:v>
                </c:pt>
                <c:pt idx="82">
                  <c:v>1.4683703703703706E-2</c:v>
                </c:pt>
                <c:pt idx="83">
                  <c:v>1.4504634146341466E-2</c:v>
                </c:pt>
                <c:pt idx="84">
                  <c:v>1.432987951807229E-2</c:v>
                </c:pt>
                <c:pt idx="85">
                  <c:v>1.4159285714285716E-2</c:v>
                </c:pt>
                <c:pt idx="86">
                  <c:v>1.3992705882352942E-2</c:v>
                </c:pt>
                <c:pt idx="87">
                  <c:v>1.3830000000000002E-2</c:v>
                </c:pt>
                <c:pt idx="88">
                  <c:v>1.3671034482758622E-2</c:v>
                </c:pt>
                <c:pt idx="89">
                  <c:v>1.3515681818181819E-2</c:v>
                </c:pt>
                <c:pt idx="90">
                  <c:v>1.3363820224719103E-2</c:v>
                </c:pt>
                <c:pt idx="91">
                  <c:v>1.3215333333333334E-2</c:v>
                </c:pt>
                <c:pt idx="92">
                  <c:v>1.3070109890109892E-2</c:v>
                </c:pt>
                <c:pt idx="93">
                  <c:v>1.292804347826087E-2</c:v>
                </c:pt>
                <c:pt idx="94">
                  <c:v>1.2789032258064516E-2</c:v>
                </c:pt>
                <c:pt idx="95">
                  <c:v>1.2652978723404257E-2</c:v>
                </c:pt>
                <c:pt idx="96">
                  <c:v>1.2519789473684212E-2</c:v>
                </c:pt>
                <c:pt idx="97">
                  <c:v>1.2389375000000001E-2</c:v>
                </c:pt>
                <c:pt idx="98">
                  <c:v>1.2261649484536084E-2</c:v>
                </c:pt>
                <c:pt idx="99">
                  <c:v>1.2136530612244898E-2</c:v>
                </c:pt>
                <c:pt idx="100">
                  <c:v>1.2013939393939395E-2</c:v>
                </c:pt>
                <c:pt idx="101">
                  <c:v>1.1893800000000001E-2</c:v>
                </c:pt>
                <c:pt idx="102">
                  <c:v>1.1776039603960398E-2</c:v>
                </c:pt>
                <c:pt idx="103">
                  <c:v>1.1660588235294119E-2</c:v>
                </c:pt>
                <c:pt idx="104">
                  <c:v>1.15473786407767E-2</c:v>
                </c:pt>
                <c:pt idx="105">
                  <c:v>1.1436346153846155E-2</c:v>
                </c:pt>
                <c:pt idx="106">
                  <c:v>1.1327428571428572E-2</c:v>
                </c:pt>
                <c:pt idx="107">
                  <c:v>1.122056603773585E-2</c:v>
                </c:pt>
                <c:pt idx="108">
                  <c:v>1.1115700934579441E-2</c:v>
                </c:pt>
                <c:pt idx="109">
                  <c:v>1.1012777777777779E-2</c:v>
                </c:pt>
                <c:pt idx="110">
                  <c:v>1.0911743119266057E-2</c:v>
                </c:pt>
                <c:pt idx="111">
                  <c:v>1.0812545454545455E-2</c:v>
                </c:pt>
                <c:pt idx="112">
                  <c:v>1.0715135135135136E-2</c:v>
                </c:pt>
                <c:pt idx="113">
                  <c:v>1.0619464285714286E-2</c:v>
                </c:pt>
                <c:pt idx="114">
                  <c:v>1.0525486725663717E-2</c:v>
                </c:pt>
                <c:pt idx="115">
                  <c:v>1.0433157894736844E-2</c:v>
                </c:pt>
                <c:pt idx="116">
                  <c:v>1.0342434782608696E-2</c:v>
                </c:pt>
                <c:pt idx="117">
                  <c:v>1.0253275862068966E-2</c:v>
                </c:pt>
                <c:pt idx="118">
                  <c:v>1.0165641025641027E-2</c:v>
                </c:pt>
                <c:pt idx="119">
                  <c:v>1.007949152542373E-2</c:v>
                </c:pt>
                <c:pt idx="120">
                  <c:v>9.9947899159663883E-3</c:v>
                </c:pt>
                <c:pt idx="121">
                  <c:v>9.9115000000000002E-3</c:v>
                </c:pt>
                <c:pt idx="122">
                  <c:v>9.8295867768595051E-3</c:v>
                </c:pt>
                <c:pt idx="123">
                  <c:v>9.7490163934426232E-3</c:v>
                </c:pt>
                <c:pt idx="124">
                  <c:v>9.6697560975609765E-3</c:v>
                </c:pt>
                <c:pt idx="125">
                  <c:v>9.5917741935483882E-3</c:v>
                </c:pt>
                <c:pt idx="126">
                  <c:v>9.5150400000000007E-3</c:v>
                </c:pt>
                <c:pt idx="127">
                  <c:v>9.4395238095238108E-3</c:v>
                </c:pt>
                <c:pt idx="128">
                  <c:v>9.3651968503937009E-3</c:v>
                </c:pt>
                <c:pt idx="129">
                  <c:v>9.2920312500000008E-3</c:v>
                </c:pt>
                <c:pt idx="130">
                  <c:v>9.2200000000000008E-3</c:v>
                </c:pt>
                <c:pt idx="131">
                  <c:v>9.1490769230769247E-3</c:v>
                </c:pt>
                <c:pt idx="132">
                  <c:v>9.0792366412213756E-3</c:v>
                </c:pt>
                <c:pt idx="133">
                  <c:v>9.0104545454545455E-3</c:v>
                </c:pt>
                <c:pt idx="134">
                  <c:v>8.9427067669172935E-3</c:v>
                </c:pt>
                <c:pt idx="135">
                  <c:v>8.875970149253733E-3</c:v>
                </c:pt>
                <c:pt idx="136">
                  <c:v>8.8102222222222228E-3</c:v>
                </c:pt>
                <c:pt idx="137">
                  <c:v>8.7454411764705895E-3</c:v>
                </c:pt>
                <c:pt idx="138">
                  <c:v>8.6816058394160595E-3</c:v>
                </c:pt>
                <c:pt idx="139">
                  <c:v>8.6186956521739147E-3</c:v>
                </c:pt>
                <c:pt idx="140">
                  <c:v>8.5566906474820147E-3</c:v>
                </c:pt>
                <c:pt idx="141">
                  <c:v>8.4955714285714287E-3</c:v>
                </c:pt>
                <c:pt idx="142">
                  <c:v>8.4353191489361708E-3</c:v>
                </c:pt>
                <c:pt idx="143">
                  <c:v>8.3759154929577469E-3</c:v>
                </c:pt>
                <c:pt idx="144">
                  <c:v>8.3173426573426579E-3</c:v>
                </c:pt>
                <c:pt idx="145">
                  <c:v>8.2595833333333341E-3</c:v>
                </c:pt>
                <c:pt idx="146">
                  <c:v>8.202620689655174E-3</c:v>
                </c:pt>
                <c:pt idx="147">
                  <c:v>8.1464383561643851E-3</c:v>
                </c:pt>
                <c:pt idx="148">
                  <c:v>8.0910204081632662E-3</c:v>
                </c:pt>
                <c:pt idx="149">
                  <c:v>8.0363513513513514E-3</c:v>
                </c:pt>
                <c:pt idx="150">
                  <c:v>7.9824161073825516E-3</c:v>
                </c:pt>
                <c:pt idx="151">
                  <c:v>7.9292000000000008E-3</c:v>
                </c:pt>
                <c:pt idx="152">
                  <c:v>7.8766887417218556E-3</c:v>
                </c:pt>
                <c:pt idx="153">
                  <c:v>7.8248684210526324E-3</c:v>
                </c:pt>
                <c:pt idx="154">
                  <c:v>7.7737254901960795E-3</c:v>
                </c:pt>
                <c:pt idx="155">
                  <c:v>7.7232467532467536E-3</c:v>
                </c:pt>
                <c:pt idx="156">
                  <c:v>7.6734193548387104E-3</c:v>
                </c:pt>
                <c:pt idx="157">
                  <c:v>7.6242307692307703E-3</c:v>
                </c:pt>
                <c:pt idx="158">
                  <c:v>7.5756687898089177E-3</c:v>
                </c:pt>
                <c:pt idx="159">
                  <c:v>7.5277215189873421E-3</c:v>
                </c:pt>
                <c:pt idx="160">
                  <c:v>7.480377358490567E-3</c:v>
                </c:pt>
                <c:pt idx="161">
                  <c:v>7.433625000000001E-3</c:v>
                </c:pt>
                <c:pt idx="162">
                  <c:v>7.3874534161490688E-3</c:v>
                </c:pt>
                <c:pt idx="163">
                  <c:v>7.3418518518518529E-3</c:v>
                </c:pt>
                <c:pt idx="164">
                  <c:v>7.296809815950921E-3</c:v>
                </c:pt>
                <c:pt idx="165">
                  <c:v>7.2523170731707328E-3</c:v>
                </c:pt>
                <c:pt idx="166">
                  <c:v>7.2083636363636369E-3</c:v>
                </c:pt>
                <c:pt idx="167">
                  <c:v>7.1649397590361451E-3</c:v>
                </c:pt>
                <c:pt idx="168">
                  <c:v>7.1220359281437134E-3</c:v>
                </c:pt>
                <c:pt idx="169">
                  <c:v>7.0796428571428581E-3</c:v>
                </c:pt>
                <c:pt idx="170">
                  <c:v>7.0377514792899411E-3</c:v>
                </c:pt>
                <c:pt idx="171">
                  <c:v>6.9963529411764709E-3</c:v>
                </c:pt>
                <c:pt idx="172">
                  <c:v>6.9554385964912284E-3</c:v>
                </c:pt>
                <c:pt idx="173">
                  <c:v>6.915000000000001E-3</c:v>
                </c:pt>
                <c:pt idx="174">
                  <c:v>6.875028901734105E-3</c:v>
                </c:pt>
                <c:pt idx="175">
                  <c:v>6.8355172413793108E-3</c:v>
                </c:pt>
                <c:pt idx="176">
                  <c:v>6.7964571428571433E-3</c:v>
                </c:pt>
                <c:pt idx="177">
                  <c:v>6.7578409090909095E-3</c:v>
                </c:pt>
                <c:pt idx="178">
                  <c:v>6.7196610169491531E-3</c:v>
                </c:pt>
                <c:pt idx="179">
                  <c:v>6.6819101123595515E-3</c:v>
                </c:pt>
                <c:pt idx="180">
                  <c:v>6.6445810055865929E-3</c:v>
                </c:pt>
                <c:pt idx="181">
                  <c:v>6.6076666666666671E-3</c:v>
                </c:pt>
                <c:pt idx="182">
                  <c:v>6.5711602209944757E-3</c:v>
                </c:pt>
                <c:pt idx="183">
                  <c:v>6.535054945054946E-3</c:v>
                </c:pt>
                <c:pt idx="184">
                  <c:v>6.4993442622950821E-3</c:v>
                </c:pt>
                <c:pt idx="185">
                  <c:v>6.4640217391304352E-3</c:v>
                </c:pt>
                <c:pt idx="186">
                  <c:v>6.4290810810810816E-3</c:v>
                </c:pt>
                <c:pt idx="187">
                  <c:v>6.3945161290322582E-3</c:v>
                </c:pt>
                <c:pt idx="188">
                  <c:v>6.3603208556149739E-3</c:v>
                </c:pt>
                <c:pt idx="189">
                  <c:v>6.3264893617021286E-3</c:v>
                </c:pt>
                <c:pt idx="190">
                  <c:v>6.2930158730158739E-3</c:v>
                </c:pt>
                <c:pt idx="191">
                  <c:v>6.2598947368421058E-3</c:v>
                </c:pt>
                <c:pt idx="192">
                  <c:v>6.227120418848168E-3</c:v>
                </c:pt>
                <c:pt idx="193">
                  <c:v>6.1946875000000005E-3</c:v>
                </c:pt>
                <c:pt idx="194">
                  <c:v>6.1625906735751305E-3</c:v>
                </c:pt>
                <c:pt idx="195">
                  <c:v>6.1308247422680422E-3</c:v>
                </c:pt>
                <c:pt idx="196">
                  <c:v>6.0993846153846159E-3</c:v>
                </c:pt>
                <c:pt idx="197">
                  <c:v>6.0682653061224492E-3</c:v>
                </c:pt>
                <c:pt idx="198">
                  <c:v>6.0374619289340105E-3</c:v>
                </c:pt>
                <c:pt idx="199">
                  <c:v>6.0069696969696973E-3</c:v>
                </c:pt>
                <c:pt idx="200">
                  <c:v>5.9767839195979909E-3</c:v>
                </c:pt>
                <c:pt idx="201">
                  <c:v>5.9469000000000006E-3</c:v>
                </c:pt>
                <c:pt idx="202">
                  <c:v>5.9173134328358214E-3</c:v>
                </c:pt>
                <c:pt idx="203">
                  <c:v>5.8880198019801988E-3</c:v>
                </c:pt>
                <c:pt idx="204">
                  <c:v>5.859014778325124E-3</c:v>
                </c:pt>
                <c:pt idx="205">
                  <c:v>5.8302941176470594E-3</c:v>
                </c:pt>
                <c:pt idx="206">
                  <c:v>5.8018536585365856E-3</c:v>
                </c:pt>
                <c:pt idx="207">
                  <c:v>5.7736893203883498E-3</c:v>
                </c:pt>
                <c:pt idx="208">
                  <c:v>5.7457971014492756E-3</c:v>
                </c:pt>
                <c:pt idx="209">
                  <c:v>5.7181730769230773E-3</c:v>
                </c:pt>
                <c:pt idx="210">
                  <c:v>5.6908133971291875E-3</c:v>
                </c:pt>
                <c:pt idx="211">
                  <c:v>5.6637142857142858E-3</c:v>
                </c:pt>
                <c:pt idx="212">
                  <c:v>5.6368720379146925E-3</c:v>
                </c:pt>
                <c:pt idx="213">
                  <c:v>5.6102830188679252E-3</c:v>
                </c:pt>
                <c:pt idx="214">
                  <c:v>5.5839436619718316E-3</c:v>
                </c:pt>
                <c:pt idx="215">
                  <c:v>5.5578504672897204E-3</c:v>
                </c:pt>
                <c:pt idx="216">
                  <c:v>5.5320000000000005E-3</c:v>
                </c:pt>
                <c:pt idx="217">
                  <c:v>5.5063888888888897E-3</c:v>
                </c:pt>
                <c:pt idx="218">
                  <c:v>5.4810138248847931E-3</c:v>
                </c:pt>
                <c:pt idx="219">
                  <c:v>5.4558715596330284E-3</c:v>
                </c:pt>
                <c:pt idx="220">
                  <c:v>5.4309589041095898E-3</c:v>
                </c:pt>
                <c:pt idx="221">
                  <c:v>5.4062727272727274E-3</c:v>
                </c:pt>
                <c:pt idx="222">
                  <c:v>5.3818099547511319E-3</c:v>
                </c:pt>
                <c:pt idx="223">
                  <c:v>5.3575675675675682E-3</c:v>
                </c:pt>
                <c:pt idx="224">
                  <c:v>5.3335426008968611E-3</c:v>
                </c:pt>
                <c:pt idx="225">
                  <c:v>5.3097321428571429E-3</c:v>
                </c:pt>
                <c:pt idx="226">
                  <c:v>5.2861333333333342E-3</c:v>
                </c:pt>
                <c:pt idx="227">
                  <c:v>5.2627433628318586E-3</c:v>
                </c:pt>
                <c:pt idx="228">
                  <c:v>5.2395594713656396E-3</c:v>
                </c:pt>
                <c:pt idx="229">
                  <c:v>5.2165789473684219E-3</c:v>
                </c:pt>
                <c:pt idx="230">
                  <c:v>5.1937991266375553E-3</c:v>
                </c:pt>
                <c:pt idx="231">
                  <c:v>5.171217391304348E-3</c:v>
                </c:pt>
                <c:pt idx="232">
                  <c:v>5.1488311688311691E-3</c:v>
                </c:pt>
                <c:pt idx="233">
                  <c:v>5.1266379310344829E-3</c:v>
                </c:pt>
                <c:pt idx="234">
                  <c:v>5.1046351931330475E-3</c:v>
                </c:pt>
                <c:pt idx="235">
                  <c:v>5.0828205128205135E-3</c:v>
                </c:pt>
                <c:pt idx="236">
                  <c:v>5.0611914893617027E-3</c:v>
                </c:pt>
                <c:pt idx="237">
                  <c:v>5.039745762711865E-3</c:v>
                </c:pt>
                <c:pt idx="238">
                  <c:v>5.0184810126582286E-3</c:v>
                </c:pt>
                <c:pt idx="239">
                  <c:v>4.9973949579831941E-3</c:v>
                </c:pt>
                <c:pt idx="240">
                  <c:v>4.9764853556485359E-3</c:v>
                </c:pt>
                <c:pt idx="241">
                  <c:v>4.9557500000000001E-3</c:v>
                </c:pt>
                <c:pt idx="242">
                  <c:v>4.9351867219917019E-3</c:v>
                </c:pt>
                <c:pt idx="243">
                  <c:v>4.9147933884297525E-3</c:v>
                </c:pt>
                <c:pt idx="244">
                  <c:v>4.8945679012345686E-3</c:v>
                </c:pt>
                <c:pt idx="245">
                  <c:v>4.8745081967213116E-3</c:v>
                </c:pt>
                <c:pt idx="246">
                  <c:v>4.8546122448979599E-3</c:v>
                </c:pt>
                <c:pt idx="247">
                  <c:v>4.8348780487804882E-3</c:v>
                </c:pt>
                <c:pt idx="248">
                  <c:v>4.8153036437246968E-3</c:v>
                </c:pt>
                <c:pt idx="249">
                  <c:v>4.7958870967741941E-3</c:v>
                </c:pt>
                <c:pt idx="250">
                  <c:v>4.7766265060240967E-3</c:v>
                </c:pt>
                <c:pt idx="251">
                  <c:v>4.7575200000000003E-3</c:v>
                </c:pt>
                <c:pt idx="252">
                  <c:v>4.738565737051793E-3</c:v>
                </c:pt>
                <c:pt idx="253">
                  <c:v>4.7197619047619054E-3</c:v>
                </c:pt>
                <c:pt idx="254">
                  <c:v>4.701106719367589E-3</c:v>
                </c:pt>
                <c:pt idx="255">
                  <c:v>4.6825984251968504E-3</c:v>
                </c:pt>
                <c:pt idx="256">
                  <c:v>4.6642352941176479E-3</c:v>
                </c:pt>
                <c:pt idx="257">
                  <c:v>4.6460156250000004E-3</c:v>
                </c:pt>
                <c:pt idx="258">
                  <c:v>4.6279377431906622E-3</c:v>
                </c:pt>
                <c:pt idx="259">
                  <c:v>4.6100000000000004E-3</c:v>
                </c:pt>
                <c:pt idx="260">
                  <c:v>4.5922007722007724E-3</c:v>
                </c:pt>
                <c:pt idx="261">
                  <c:v>4.5745384615384624E-3</c:v>
                </c:pt>
                <c:pt idx="262">
                  <c:v>4.5570114942528736E-3</c:v>
                </c:pt>
                <c:pt idx="263">
                  <c:v>4.5396183206106878E-3</c:v>
                </c:pt>
                <c:pt idx="264">
                  <c:v>4.5223574144486692E-3</c:v>
                </c:pt>
                <c:pt idx="265">
                  <c:v>4.5052272727272727E-3</c:v>
                </c:pt>
                <c:pt idx="266">
                  <c:v>4.4882264150943397E-3</c:v>
                </c:pt>
                <c:pt idx="267">
                  <c:v>4.4713533834586467E-3</c:v>
                </c:pt>
                <c:pt idx="268">
                  <c:v>4.4546067415730337E-3</c:v>
                </c:pt>
                <c:pt idx="269">
                  <c:v>4.4379850746268665E-3</c:v>
                </c:pt>
                <c:pt idx="270">
                  <c:v>4.4214869888475842E-3</c:v>
                </c:pt>
                <c:pt idx="271">
                  <c:v>4.4051111111111114E-3</c:v>
                </c:pt>
                <c:pt idx="272">
                  <c:v>4.3888560885608861E-3</c:v>
                </c:pt>
                <c:pt idx="273">
                  <c:v>4.3727205882352948E-3</c:v>
                </c:pt>
                <c:pt idx="274">
                  <c:v>4.3567032967032973E-3</c:v>
                </c:pt>
                <c:pt idx="275">
                  <c:v>4.3408029197080297E-3</c:v>
                </c:pt>
                <c:pt idx="276">
                  <c:v>4.325018181818182E-3</c:v>
                </c:pt>
                <c:pt idx="277">
                  <c:v>4.3093478260869574E-3</c:v>
                </c:pt>
                <c:pt idx="278">
                  <c:v>4.2937906137184116E-3</c:v>
                </c:pt>
                <c:pt idx="279">
                  <c:v>4.2783453237410073E-3</c:v>
                </c:pt>
                <c:pt idx="280">
                  <c:v>4.2630107526881724E-3</c:v>
                </c:pt>
                <c:pt idx="281">
                  <c:v>4.2477857142857144E-3</c:v>
                </c:pt>
                <c:pt idx="282">
                  <c:v>4.2326690391459075E-3</c:v>
                </c:pt>
                <c:pt idx="283">
                  <c:v>4.2176595744680854E-3</c:v>
                </c:pt>
                <c:pt idx="284">
                  <c:v>4.2027561837455832E-3</c:v>
                </c:pt>
                <c:pt idx="285">
                  <c:v>4.1879577464788735E-3</c:v>
                </c:pt>
                <c:pt idx="286">
                  <c:v>4.1732631578947372E-3</c:v>
                </c:pt>
                <c:pt idx="287">
                  <c:v>4.1586713286713289E-3</c:v>
                </c:pt>
                <c:pt idx="288">
                  <c:v>4.1441811846689896E-3</c:v>
                </c:pt>
                <c:pt idx="289">
                  <c:v>4.129791666666667E-3</c:v>
                </c:pt>
                <c:pt idx="290">
                  <c:v>4.115501730103807E-3</c:v>
                </c:pt>
                <c:pt idx="291">
                  <c:v>4.101310344827587E-3</c:v>
                </c:pt>
                <c:pt idx="292">
                  <c:v>4.0872164948453612E-3</c:v>
                </c:pt>
                <c:pt idx="293">
                  <c:v>4.0732191780821925E-3</c:v>
                </c:pt>
                <c:pt idx="294">
                  <c:v>4.0593174061433453E-3</c:v>
                </c:pt>
                <c:pt idx="295">
                  <c:v>4.0455102040816331E-3</c:v>
                </c:pt>
                <c:pt idx="296">
                  <c:v>4.031796610169492E-3</c:v>
                </c:pt>
                <c:pt idx="297">
                  <c:v>4.0181756756756757E-3</c:v>
                </c:pt>
                <c:pt idx="298">
                  <c:v>4.0046464646464651E-3</c:v>
                </c:pt>
                <c:pt idx="299">
                  <c:v>3.9912080536912758E-3</c:v>
                </c:pt>
                <c:pt idx="300">
                  <c:v>3.9778595317725759E-3</c:v>
                </c:pt>
                <c:pt idx="301">
                  <c:v>3.9646000000000004E-3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'Ark2'!$D$1</c:f>
              <c:strCache>
                <c:ptCount val="1"/>
                <c:pt idx="0">
                  <c:v>3 winning Risk with FTSE 1£</c:v>
                </c:pt>
              </c:strCache>
            </c:strRef>
          </c:tx>
          <c:marker>
            <c:symbol val="none"/>
          </c:marker>
          <c:dLbls>
            <c:dLbl>
              <c:idx val="301"/>
              <c:layout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'Ark2'!$A$2:$A$303</c:f>
              <c:numCache>
                <c:formatCode>General</c:formatCode>
                <c:ptCount val="302"/>
                <c:pt idx="0">
                  <c:v>100</c:v>
                </c:pt>
                <c:pt idx="1">
                  <c:v>500</c:v>
                </c:pt>
                <c:pt idx="2">
                  <c:v>1000</c:v>
                </c:pt>
                <c:pt idx="3">
                  <c:v>2000</c:v>
                </c:pt>
                <c:pt idx="4">
                  <c:v>3000</c:v>
                </c:pt>
                <c:pt idx="5">
                  <c:v>4000</c:v>
                </c:pt>
                <c:pt idx="6">
                  <c:v>5000</c:v>
                </c:pt>
                <c:pt idx="7">
                  <c:v>6000</c:v>
                </c:pt>
                <c:pt idx="8">
                  <c:v>7000</c:v>
                </c:pt>
                <c:pt idx="9">
                  <c:v>8000</c:v>
                </c:pt>
                <c:pt idx="10">
                  <c:v>9000</c:v>
                </c:pt>
                <c:pt idx="11">
                  <c:v>10000</c:v>
                </c:pt>
                <c:pt idx="12">
                  <c:v>11000</c:v>
                </c:pt>
                <c:pt idx="13">
                  <c:v>12000</c:v>
                </c:pt>
                <c:pt idx="14">
                  <c:v>13000</c:v>
                </c:pt>
                <c:pt idx="15">
                  <c:v>14000</c:v>
                </c:pt>
                <c:pt idx="16">
                  <c:v>15000</c:v>
                </c:pt>
                <c:pt idx="17">
                  <c:v>16000</c:v>
                </c:pt>
                <c:pt idx="18">
                  <c:v>17000</c:v>
                </c:pt>
                <c:pt idx="19">
                  <c:v>18000</c:v>
                </c:pt>
                <c:pt idx="20">
                  <c:v>19000</c:v>
                </c:pt>
                <c:pt idx="21">
                  <c:v>20000</c:v>
                </c:pt>
                <c:pt idx="22">
                  <c:v>21000</c:v>
                </c:pt>
                <c:pt idx="23">
                  <c:v>22000</c:v>
                </c:pt>
                <c:pt idx="24">
                  <c:v>23000</c:v>
                </c:pt>
                <c:pt idx="25">
                  <c:v>24000</c:v>
                </c:pt>
                <c:pt idx="26">
                  <c:v>25000</c:v>
                </c:pt>
                <c:pt idx="27">
                  <c:v>26000</c:v>
                </c:pt>
                <c:pt idx="28">
                  <c:v>27000</c:v>
                </c:pt>
                <c:pt idx="29">
                  <c:v>28000</c:v>
                </c:pt>
                <c:pt idx="30">
                  <c:v>29000</c:v>
                </c:pt>
                <c:pt idx="31">
                  <c:v>30000</c:v>
                </c:pt>
                <c:pt idx="32">
                  <c:v>31000</c:v>
                </c:pt>
                <c:pt idx="33">
                  <c:v>32000</c:v>
                </c:pt>
                <c:pt idx="34">
                  <c:v>33000</c:v>
                </c:pt>
                <c:pt idx="35">
                  <c:v>34000</c:v>
                </c:pt>
                <c:pt idx="36">
                  <c:v>35000</c:v>
                </c:pt>
                <c:pt idx="37">
                  <c:v>36000</c:v>
                </c:pt>
                <c:pt idx="38">
                  <c:v>37000</c:v>
                </c:pt>
                <c:pt idx="39">
                  <c:v>38000</c:v>
                </c:pt>
                <c:pt idx="40">
                  <c:v>39000</c:v>
                </c:pt>
                <c:pt idx="41">
                  <c:v>40000</c:v>
                </c:pt>
                <c:pt idx="42">
                  <c:v>41000</c:v>
                </c:pt>
                <c:pt idx="43">
                  <c:v>42000</c:v>
                </c:pt>
                <c:pt idx="44">
                  <c:v>43000</c:v>
                </c:pt>
                <c:pt idx="45">
                  <c:v>44000</c:v>
                </c:pt>
                <c:pt idx="46">
                  <c:v>45000</c:v>
                </c:pt>
                <c:pt idx="47">
                  <c:v>46000</c:v>
                </c:pt>
                <c:pt idx="48">
                  <c:v>47000</c:v>
                </c:pt>
                <c:pt idx="49">
                  <c:v>48000</c:v>
                </c:pt>
                <c:pt idx="50">
                  <c:v>49000</c:v>
                </c:pt>
                <c:pt idx="51">
                  <c:v>50000</c:v>
                </c:pt>
                <c:pt idx="52">
                  <c:v>51000</c:v>
                </c:pt>
                <c:pt idx="53">
                  <c:v>52000</c:v>
                </c:pt>
                <c:pt idx="54">
                  <c:v>53000</c:v>
                </c:pt>
                <c:pt idx="55">
                  <c:v>54000</c:v>
                </c:pt>
                <c:pt idx="56">
                  <c:v>55000</c:v>
                </c:pt>
                <c:pt idx="57">
                  <c:v>56000</c:v>
                </c:pt>
                <c:pt idx="58">
                  <c:v>57000</c:v>
                </c:pt>
                <c:pt idx="59">
                  <c:v>58000</c:v>
                </c:pt>
                <c:pt idx="60">
                  <c:v>59000</c:v>
                </c:pt>
                <c:pt idx="61">
                  <c:v>60000</c:v>
                </c:pt>
                <c:pt idx="62">
                  <c:v>61000</c:v>
                </c:pt>
                <c:pt idx="63">
                  <c:v>62000</c:v>
                </c:pt>
                <c:pt idx="64">
                  <c:v>63000</c:v>
                </c:pt>
                <c:pt idx="65">
                  <c:v>64000</c:v>
                </c:pt>
                <c:pt idx="66">
                  <c:v>65000</c:v>
                </c:pt>
                <c:pt idx="67">
                  <c:v>66000</c:v>
                </c:pt>
                <c:pt idx="68">
                  <c:v>67000</c:v>
                </c:pt>
                <c:pt idx="69">
                  <c:v>68000</c:v>
                </c:pt>
                <c:pt idx="70">
                  <c:v>69000</c:v>
                </c:pt>
                <c:pt idx="71">
                  <c:v>70000</c:v>
                </c:pt>
                <c:pt idx="72">
                  <c:v>71000</c:v>
                </c:pt>
                <c:pt idx="73">
                  <c:v>72000</c:v>
                </c:pt>
                <c:pt idx="74">
                  <c:v>73000</c:v>
                </c:pt>
                <c:pt idx="75">
                  <c:v>74000</c:v>
                </c:pt>
                <c:pt idx="76">
                  <c:v>75000</c:v>
                </c:pt>
                <c:pt idx="77">
                  <c:v>76000</c:v>
                </c:pt>
                <c:pt idx="78">
                  <c:v>77000</c:v>
                </c:pt>
                <c:pt idx="79">
                  <c:v>78000</c:v>
                </c:pt>
                <c:pt idx="80">
                  <c:v>79000</c:v>
                </c:pt>
                <c:pt idx="81">
                  <c:v>80000</c:v>
                </c:pt>
                <c:pt idx="82">
                  <c:v>81000</c:v>
                </c:pt>
                <c:pt idx="83">
                  <c:v>82000</c:v>
                </c:pt>
                <c:pt idx="84">
                  <c:v>83000</c:v>
                </c:pt>
                <c:pt idx="85">
                  <c:v>84000</c:v>
                </c:pt>
                <c:pt idx="86">
                  <c:v>85000</c:v>
                </c:pt>
                <c:pt idx="87">
                  <c:v>86000</c:v>
                </c:pt>
                <c:pt idx="88">
                  <c:v>87000</c:v>
                </c:pt>
                <c:pt idx="89">
                  <c:v>88000</c:v>
                </c:pt>
                <c:pt idx="90">
                  <c:v>89000</c:v>
                </c:pt>
                <c:pt idx="91">
                  <c:v>90000</c:v>
                </c:pt>
                <c:pt idx="92">
                  <c:v>91000</c:v>
                </c:pt>
                <c:pt idx="93">
                  <c:v>92000</c:v>
                </c:pt>
                <c:pt idx="94">
                  <c:v>93000</c:v>
                </c:pt>
                <c:pt idx="95">
                  <c:v>94000</c:v>
                </c:pt>
                <c:pt idx="96">
                  <c:v>95000</c:v>
                </c:pt>
                <c:pt idx="97">
                  <c:v>96000</c:v>
                </c:pt>
                <c:pt idx="98">
                  <c:v>97000</c:v>
                </c:pt>
                <c:pt idx="99">
                  <c:v>98000</c:v>
                </c:pt>
                <c:pt idx="100">
                  <c:v>99000</c:v>
                </c:pt>
                <c:pt idx="101">
                  <c:v>100000</c:v>
                </c:pt>
                <c:pt idx="102">
                  <c:v>101000</c:v>
                </c:pt>
                <c:pt idx="103">
                  <c:v>102000</c:v>
                </c:pt>
                <c:pt idx="104">
                  <c:v>103000</c:v>
                </c:pt>
                <c:pt idx="105">
                  <c:v>104000</c:v>
                </c:pt>
                <c:pt idx="106">
                  <c:v>105000</c:v>
                </c:pt>
                <c:pt idx="107">
                  <c:v>106000</c:v>
                </c:pt>
                <c:pt idx="108">
                  <c:v>107000</c:v>
                </c:pt>
                <c:pt idx="109">
                  <c:v>108000</c:v>
                </c:pt>
                <c:pt idx="110">
                  <c:v>109000</c:v>
                </c:pt>
                <c:pt idx="111">
                  <c:v>110000</c:v>
                </c:pt>
                <c:pt idx="112">
                  <c:v>111000</c:v>
                </c:pt>
                <c:pt idx="113">
                  <c:v>112000</c:v>
                </c:pt>
                <c:pt idx="114">
                  <c:v>113000</c:v>
                </c:pt>
                <c:pt idx="115">
                  <c:v>114000</c:v>
                </c:pt>
                <c:pt idx="116">
                  <c:v>115000</c:v>
                </c:pt>
                <c:pt idx="117">
                  <c:v>116000</c:v>
                </c:pt>
                <c:pt idx="118">
                  <c:v>117000</c:v>
                </c:pt>
                <c:pt idx="119">
                  <c:v>118000</c:v>
                </c:pt>
                <c:pt idx="120">
                  <c:v>119000</c:v>
                </c:pt>
                <c:pt idx="121">
                  <c:v>120000</c:v>
                </c:pt>
                <c:pt idx="122">
                  <c:v>121000</c:v>
                </c:pt>
                <c:pt idx="123">
                  <c:v>122000</c:v>
                </c:pt>
                <c:pt idx="124">
                  <c:v>123000</c:v>
                </c:pt>
                <c:pt idx="125">
                  <c:v>124000</c:v>
                </c:pt>
                <c:pt idx="126">
                  <c:v>125000</c:v>
                </c:pt>
                <c:pt idx="127">
                  <c:v>126000</c:v>
                </c:pt>
                <c:pt idx="128">
                  <c:v>127000</c:v>
                </c:pt>
                <c:pt idx="129">
                  <c:v>128000</c:v>
                </c:pt>
                <c:pt idx="130">
                  <c:v>129000</c:v>
                </c:pt>
                <c:pt idx="131">
                  <c:v>130000</c:v>
                </c:pt>
                <c:pt idx="132">
                  <c:v>131000</c:v>
                </c:pt>
                <c:pt idx="133">
                  <c:v>132000</c:v>
                </c:pt>
                <c:pt idx="134">
                  <c:v>133000</c:v>
                </c:pt>
                <c:pt idx="135">
                  <c:v>134000</c:v>
                </c:pt>
                <c:pt idx="136">
                  <c:v>135000</c:v>
                </c:pt>
                <c:pt idx="137">
                  <c:v>136000</c:v>
                </c:pt>
                <c:pt idx="138">
                  <c:v>137000</c:v>
                </c:pt>
                <c:pt idx="139">
                  <c:v>138000</c:v>
                </c:pt>
                <c:pt idx="140">
                  <c:v>139000</c:v>
                </c:pt>
                <c:pt idx="141">
                  <c:v>140000</c:v>
                </c:pt>
                <c:pt idx="142">
                  <c:v>141000</c:v>
                </c:pt>
                <c:pt idx="143">
                  <c:v>142000</c:v>
                </c:pt>
                <c:pt idx="144">
                  <c:v>143000</c:v>
                </c:pt>
                <c:pt idx="145">
                  <c:v>144000</c:v>
                </c:pt>
                <c:pt idx="146">
                  <c:v>145000</c:v>
                </c:pt>
                <c:pt idx="147">
                  <c:v>146000</c:v>
                </c:pt>
                <c:pt idx="148">
                  <c:v>147000</c:v>
                </c:pt>
                <c:pt idx="149">
                  <c:v>148000</c:v>
                </c:pt>
                <c:pt idx="150">
                  <c:v>149000</c:v>
                </c:pt>
                <c:pt idx="151">
                  <c:v>150000</c:v>
                </c:pt>
                <c:pt idx="152">
                  <c:v>151000</c:v>
                </c:pt>
                <c:pt idx="153">
                  <c:v>152000</c:v>
                </c:pt>
                <c:pt idx="154">
                  <c:v>153000</c:v>
                </c:pt>
                <c:pt idx="155">
                  <c:v>154000</c:v>
                </c:pt>
                <c:pt idx="156">
                  <c:v>155000</c:v>
                </c:pt>
                <c:pt idx="157">
                  <c:v>156000</c:v>
                </c:pt>
                <c:pt idx="158">
                  <c:v>157000</c:v>
                </c:pt>
                <c:pt idx="159">
                  <c:v>158000</c:v>
                </c:pt>
                <c:pt idx="160">
                  <c:v>159000</c:v>
                </c:pt>
                <c:pt idx="161">
                  <c:v>160000</c:v>
                </c:pt>
                <c:pt idx="162">
                  <c:v>161000</c:v>
                </c:pt>
                <c:pt idx="163">
                  <c:v>162000</c:v>
                </c:pt>
                <c:pt idx="164">
                  <c:v>163000</c:v>
                </c:pt>
                <c:pt idx="165">
                  <c:v>164000</c:v>
                </c:pt>
                <c:pt idx="166">
                  <c:v>165000</c:v>
                </c:pt>
                <c:pt idx="167">
                  <c:v>166000</c:v>
                </c:pt>
                <c:pt idx="168">
                  <c:v>167000</c:v>
                </c:pt>
                <c:pt idx="169">
                  <c:v>168000</c:v>
                </c:pt>
                <c:pt idx="170">
                  <c:v>169000</c:v>
                </c:pt>
                <c:pt idx="171">
                  <c:v>170000</c:v>
                </c:pt>
                <c:pt idx="172">
                  <c:v>171000</c:v>
                </c:pt>
                <c:pt idx="173">
                  <c:v>172000</c:v>
                </c:pt>
                <c:pt idx="174">
                  <c:v>173000</c:v>
                </c:pt>
                <c:pt idx="175">
                  <c:v>174000</c:v>
                </c:pt>
                <c:pt idx="176">
                  <c:v>175000</c:v>
                </c:pt>
                <c:pt idx="177">
                  <c:v>176000</c:v>
                </c:pt>
                <c:pt idx="178">
                  <c:v>177000</c:v>
                </c:pt>
                <c:pt idx="179">
                  <c:v>178000</c:v>
                </c:pt>
                <c:pt idx="180">
                  <c:v>179000</c:v>
                </c:pt>
                <c:pt idx="181">
                  <c:v>180000</c:v>
                </c:pt>
                <c:pt idx="182">
                  <c:v>181000</c:v>
                </c:pt>
                <c:pt idx="183">
                  <c:v>182000</c:v>
                </c:pt>
                <c:pt idx="184">
                  <c:v>183000</c:v>
                </c:pt>
                <c:pt idx="185">
                  <c:v>184000</c:v>
                </c:pt>
                <c:pt idx="186">
                  <c:v>185000</c:v>
                </c:pt>
                <c:pt idx="187">
                  <c:v>186000</c:v>
                </c:pt>
                <c:pt idx="188">
                  <c:v>187000</c:v>
                </c:pt>
                <c:pt idx="189">
                  <c:v>188000</c:v>
                </c:pt>
                <c:pt idx="190">
                  <c:v>189000</c:v>
                </c:pt>
                <c:pt idx="191">
                  <c:v>190000</c:v>
                </c:pt>
                <c:pt idx="192">
                  <c:v>191000</c:v>
                </c:pt>
                <c:pt idx="193">
                  <c:v>192000</c:v>
                </c:pt>
                <c:pt idx="194">
                  <c:v>193000</c:v>
                </c:pt>
                <c:pt idx="195">
                  <c:v>194000</c:v>
                </c:pt>
                <c:pt idx="196">
                  <c:v>195000</c:v>
                </c:pt>
                <c:pt idx="197">
                  <c:v>196000</c:v>
                </c:pt>
                <c:pt idx="198">
                  <c:v>197000</c:v>
                </c:pt>
                <c:pt idx="199">
                  <c:v>198000</c:v>
                </c:pt>
                <c:pt idx="200">
                  <c:v>199000</c:v>
                </c:pt>
                <c:pt idx="201">
                  <c:v>200000</c:v>
                </c:pt>
                <c:pt idx="202">
                  <c:v>201000</c:v>
                </c:pt>
                <c:pt idx="203">
                  <c:v>202000</c:v>
                </c:pt>
                <c:pt idx="204">
                  <c:v>203000</c:v>
                </c:pt>
                <c:pt idx="205">
                  <c:v>204000</c:v>
                </c:pt>
                <c:pt idx="206">
                  <c:v>205000</c:v>
                </c:pt>
                <c:pt idx="207">
                  <c:v>206000</c:v>
                </c:pt>
                <c:pt idx="208">
                  <c:v>207000</c:v>
                </c:pt>
                <c:pt idx="209">
                  <c:v>208000</c:v>
                </c:pt>
                <c:pt idx="210">
                  <c:v>209000</c:v>
                </c:pt>
                <c:pt idx="211">
                  <c:v>210000</c:v>
                </c:pt>
                <c:pt idx="212">
                  <c:v>211000</c:v>
                </c:pt>
                <c:pt idx="213">
                  <c:v>212000</c:v>
                </c:pt>
                <c:pt idx="214">
                  <c:v>213000</c:v>
                </c:pt>
                <c:pt idx="215">
                  <c:v>214000</c:v>
                </c:pt>
                <c:pt idx="216">
                  <c:v>215000</c:v>
                </c:pt>
                <c:pt idx="217">
                  <c:v>216000</c:v>
                </c:pt>
                <c:pt idx="218">
                  <c:v>217000</c:v>
                </c:pt>
                <c:pt idx="219">
                  <c:v>218000</c:v>
                </c:pt>
                <c:pt idx="220">
                  <c:v>219000</c:v>
                </c:pt>
                <c:pt idx="221">
                  <c:v>220000</c:v>
                </c:pt>
                <c:pt idx="222">
                  <c:v>221000</c:v>
                </c:pt>
                <c:pt idx="223">
                  <c:v>222000</c:v>
                </c:pt>
                <c:pt idx="224">
                  <c:v>223000</c:v>
                </c:pt>
                <c:pt idx="225">
                  <c:v>224000</c:v>
                </c:pt>
                <c:pt idx="226">
                  <c:v>225000</c:v>
                </c:pt>
                <c:pt idx="227">
                  <c:v>226000</c:v>
                </c:pt>
                <c:pt idx="228">
                  <c:v>227000</c:v>
                </c:pt>
                <c:pt idx="229">
                  <c:v>228000</c:v>
                </c:pt>
                <c:pt idx="230">
                  <c:v>229000</c:v>
                </c:pt>
                <c:pt idx="231">
                  <c:v>230000</c:v>
                </c:pt>
                <c:pt idx="232">
                  <c:v>231000</c:v>
                </c:pt>
                <c:pt idx="233">
                  <c:v>232000</c:v>
                </c:pt>
                <c:pt idx="234">
                  <c:v>233000</c:v>
                </c:pt>
                <c:pt idx="235">
                  <c:v>234000</c:v>
                </c:pt>
                <c:pt idx="236">
                  <c:v>235000</c:v>
                </c:pt>
                <c:pt idx="237">
                  <c:v>236000</c:v>
                </c:pt>
                <c:pt idx="238">
                  <c:v>237000</c:v>
                </c:pt>
                <c:pt idx="239">
                  <c:v>238000</c:v>
                </c:pt>
                <c:pt idx="240">
                  <c:v>239000</c:v>
                </c:pt>
                <c:pt idx="241">
                  <c:v>240000</c:v>
                </c:pt>
                <c:pt idx="242">
                  <c:v>241000</c:v>
                </c:pt>
                <c:pt idx="243">
                  <c:v>242000</c:v>
                </c:pt>
                <c:pt idx="244">
                  <c:v>243000</c:v>
                </c:pt>
                <c:pt idx="245">
                  <c:v>244000</c:v>
                </c:pt>
                <c:pt idx="246">
                  <c:v>245000</c:v>
                </c:pt>
                <c:pt idx="247">
                  <c:v>246000</c:v>
                </c:pt>
                <c:pt idx="248">
                  <c:v>247000</c:v>
                </c:pt>
                <c:pt idx="249">
                  <c:v>248000</c:v>
                </c:pt>
                <c:pt idx="250">
                  <c:v>249000</c:v>
                </c:pt>
                <c:pt idx="251">
                  <c:v>250000</c:v>
                </c:pt>
                <c:pt idx="252">
                  <c:v>251000</c:v>
                </c:pt>
                <c:pt idx="253">
                  <c:v>252000</c:v>
                </c:pt>
                <c:pt idx="254">
                  <c:v>253000</c:v>
                </c:pt>
                <c:pt idx="255">
                  <c:v>254000</c:v>
                </c:pt>
                <c:pt idx="256">
                  <c:v>255000</c:v>
                </c:pt>
                <c:pt idx="257">
                  <c:v>256000</c:v>
                </c:pt>
                <c:pt idx="258">
                  <c:v>257000</c:v>
                </c:pt>
                <c:pt idx="259">
                  <c:v>258000</c:v>
                </c:pt>
                <c:pt idx="260">
                  <c:v>259000</c:v>
                </c:pt>
                <c:pt idx="261">
                  <c:v>260000</c:v>
                </c:pt>
                <c:pt idx="262">
                  <c:v>261000</c:v>
                </c:pt>
                <c:pt idx="263">
                  <c:v>262000</c:v>
                </c:pt>
                <c:pt idx="264">
                  <c:v>263000</c:v>
                </c:pt>
                <c:pt idx="265">
                  <c:v>264000</c:v>
                </c:pt>
                <c:pt idx="266">
                  <c:v>265000</c:v>
                </c:pt>
                <c:pt idx="267">
                  <c:v>266000</c:v>
                </c:pt>
                <c:pt idx="268">
                  <c:v>267000</c:v>
                </c:pt>
                <c:pt idx="269">
                  <c:v>268000</c:v>
                </c:pt>
                <c:pt idx="270">
                  <c:v>269000</c:v>
                </c:pt>
                <c:pt idx="271">
                  <c:v>270000</c:v>
                </c:pt>
                <c:pt idx="272">
                  <c:v>271000</c:v>
                </c:pt>
                <c:pt idx="273">
                  <c:v>272000</c:v>
                </c:pt>
                <c:pt idx="274">
                  <c:v>273000</c:v>
                </c:pt>
                <c:pt idx="275">
                  <c:v>274000</c:v>
                </c:pt>
                <c:pt idx="276">
                  <c:v>275000</c:v>
                </c:pt>
                <c:pt idx="277">
                  <c:v>276000</c:v>
                </c:pt>
                <c:pt idx="278">
                  <c:v>277000</c:v>
                </c:pt>
                <c:pt idx="279">
                  <c:v>278000</c:v>
                </c:pt>
                <c:pt idx="280">
                  <c:v>279000</c:v>
                </c:pt>
                <c:pt idx="281">
                  <c:v>280000</c:v>
                </c:pt>
                <c:pt idx="282">
                  <c:v>281000</c:v>
                </c:pt>
                <c:pt idx="283">
                  <c:v>282000</c:v>
                </c:pt>
                <c:pt idx="284">
                  <c:v>283000</c:v>
                </c:pt>
                <c:pt idx="285">
                  <c:v>284000</c:v>
                </c:pt>
                <c:pt idx="286">
                  <c:v>285000</c:v>
                </c:pt>
                <c:pt idx="287">
                  <c:v>286000</c:v>
                </c:pt>
                <c:pt idx="288">
                  <c:v>287000</c:v>
                </c:pt>
                <c:pt idx="289">
                  <c:v>288000</c:v>
                </c:pt>
                <c:pt idx="290">
                  <c:v>289000</c:v>
                </c:pt>
                <c:pt idx="291">
                  <c:v>290000</c:v>
                </c:pt>
                <c:pt idx="292">
                  <c:v>291000</c:v>
                </c:pt>
                <c:pt idx="293">
                  <c:v>292000</c:v>
                </c:pt>
                <c:pt idx="294">
                  <c:v>293000</c:v>
                </c:pt>
                <c:pt idx="295">
                  <c:v>294000</c:v>
                </c:pt>
                <c:pt idx="296">
                  <c:v>295000</c:v>
                </c:pt>
                <c:pt idx="297">
                  <c:v>296000</c:v>
                </c:pt>
                <c:pt idx="298">
                  <c:v>297000</c:v>
                </c:pt>
                <c:pt idx="299">
                  <c:v>298000</c:v>
                </c:pt>
                <c:pt idx="300">
                  <c:v>299000</c:v>
                </c:pt>
                <c:pt idx="301">
                  <c:v>300000</c:v>
                </c:pt>
              </c:numCache>
            </c:numRef>
          </c:xVal>
          <c:yVal>
            <c:numRef>
              <c:f>'Ark2'!$D$2:$D$303</c:f>
              <c:numCache>
                <c:formatCode>0.00%</c:formatCode>
                <c:ptCount val="302"/>
                <c:pt idx="0">
                  <c:v>17.840700000000002</c:v>
                </c:pt>
                <c:pt idx="1">
                  <c:v>3.5681400000000005</c:v>
                </c:pt>
                <c:pt idx="2">
                  <c:v>1.7840700000000003</c:v>
                </c:pt>
                <c:pt idx="3">
                  <c:v>0.89203500000000013</c:v>
                </c:pt>
                <c:pt idx="4">
                  <c:v>0.59469000000000005</c:v>
                </c:pt>
                <c:pt idx="5">
                  <c:v>0.44601750000000007</c:v>
                </c:pt>
                <c:pt idx="6">
                  <c:v>0.35681400000000002</c:v>
                </c:pt>
                <c:pt idx="7">
                  <c:v>0.29734500000000003</c:v>
                </c:pt>
                <c:pt idx="8">
                  <c:v>0.2548671428571429</c:v>
                </c:pt>
                <c:pt idx="9">
                  <c:v>0.22300875000000003</c:v>
                </c:pt>
                <c:pt idx="10">
                  <c:v>0.19823000000000002</c:v>
                </c:pt>
                <c:pt idx="11">
                  <c:v>0.17840700000000001</c:v>
                </c:pt>
                <c:pt idx="12">
                  <c:v>0.16218818181818184</c:v>
                </c:pt>
                <c:pt idx="13">
                  <c:v>0.14867250000000001</c:v>
                </c:pt>
                <c:pt idx="14">
                  <c:v>0.13723615384615387</c:v>
                </c:pt>
                <c:pt idx="15">
                  <c:v>0.12743357142857145</c:v>
                </c:pt>
                <c:pt idx="16">
                  <c:v>0.11893800000000002</c:v>
                </c:pt>
                <c:pt idx="17">
                  <c:v>0.11150437500000002</c:v>
                </c:pt>
                <c:pt idx="18">
                  <c:v>0.10494529411764707</c:v>
                </c:pt>
                <c:pt idx="19">
                  <c:v>9.9115000000000009E-2</c:v>
                </c:pt>
                <c:pt idx="20">
                  <c:v>9.3898421052631589E-2</c:v>
                </c:pt>
                <c:pt idx="21">
                  <c:v>8.9203500000000005E-2</c:v>
                </c:pt>
                <c:pt idx="22">
                  <c:v>8.4955714285714287E-2</c:v>
                </c:pt>
                <c:pt idx="23">
                  <c:v>8.1094090909090921E-2</c:v>
                </c:pt>
                <c:pt idx="24">
                  <c:v>7.7568260869565225E-2</c:v>
                </c:pt>
                <c:pt idx="25">
                  <c:v>7.4336250000000006E-2</c:v>
                </c:pt>
                <c:pt idx="26">
                  <c:v>7.1362800000000004E-2</c:v>
                </c:pt>
                <c:pt idx="27">
                  <c:v>6.8618076923076934E-2</c:v>
                </c:pt>
                <c:pt idx="28">
                  <c:v>6.6076666666666672E-2</c:v>
                </c:pt>
                <c:pt idx="29">
                  <c:v>6.3716785714285726E-2</c:v>
                </c:pt>
                <c:pt idx="30">
                  <c:v>6.1519655172413798E-2</c:v>
                </c:pt>
                <c:pt idx="31">
                  <c:v>5.9469000000000008E-2</c:v>
                </c:pt>
                <c:pt idx="32">
                  <c:v>5.7550645161290326E-2</c:v>
                </c:pt>
                <c:pt idx="33">
                  <c:v>5.5752187500000008E-2</c:v>
                </c:pt>
                <c:pt idx="34">
                  <c:v>5.4062727272727276E-2</c:v>
                </c:pt>
                <c:pt idx="35">
                  <c:v>5.2472647058823534E-2</c:v>
                </c:pt>
                <c:pt idx="36">
                  <c:v>5.0973428571428579E-2</c:v>
                </c:pt>
                <c:pt idx="37">
                  <c:v>4.9557500000000004E-2</c:v>
                </c:pt>
                <c:pt idx="38">
                  <c:v>4.8218108108108115E-2</c:v>
                </c:pt>
                <c:pt idx="39">
                  <c:v>4.6949210526315795E-2</c:v>
                </c:pt>
                <c:pt idx="40">
                  <c:v>4.5745384615384618E-2</c:v>
                </c:pt>
                <c:pt idx="41">
                  <c:v>4.4601750000000003E-2</c:v>
                </c:pt>
                <c:pt idx="42">
                  <c:v>4.3513902439024393E-2</c:v>
                </c:pt>
                <c:pt idx="43">
                  <c:v>4.2477857142857144E-2</c:v>
                </c:pt>
                <c:pt idx="44">
                  <c:v>4.1490000000000006E-2</c:v>
                </c:pt>
                <c:pt idx="45">
                  <c:v>4.0547045454545461E-2</c:v>
                </c:pt>
                <c:pt idx="46">
                  <c:v>3.9646000000000001E-2</c:v>
                </c:pt>
                <c:pt idx="47">
                  <c:v>3.8784130434782613E-2</c:v>
                </c:pt>
                <c:pt idx="48">
                  <c:v>3.7958936170212766E-2</c:v>
                </c:pt>
                <c:pt idx="49">
                  <c:v>3.7168125000000003E-2</c:v>
                </c:pt>
                <c:pt idx="50">
                  <c:v>3.64095918367347E-2</c:v>
                </c:pt>
                <c:pt idx="51">
                  <c:v>3.5681400000000002E-2</c:v>
                </c:pt>
                <c:pt idx="52">
                  <c:v>3.4981764705882358E-2</c:v>
                </c:pt>
                <c:pt idx="53">
                  <c:v>3.4309038461538467E-2</c:v>
                </c:pt>
                <c:pt idx="54">
                  <c:v>3.3661698113207551E-2</c:v>
                </c:pt>
                <c:pt idx="55">
                  <c:v>3.3038333333333336E-2</c:v>
                </c:pt>
                <c:pt idx="56">
                  <c:v>3.243763636363637E-2</c:v>
                </c:pt>
                <c:pt idx="57">
                  <c:v>3.1858392857142863E-2</c:v>
                </c:pt>
                <c:pt idx="58">
                  <c:v>3.129947368421053E-2</c:v>
                </c:pt>
                <c:pt idx="59">
                  <c:v>3.0759827586206899E-2</c:v>
                </c:pt>
                <c:pt idx="60">
                  <c:v>3.0238474576271188E-2</c:v>
                </c:pt>
                <c:pt idx="61">
                  <c:v>2.9734500000000004E-2</c:v>
                </c:pt>
                <c:pt idx="62">
                  <c:v>2.9247049180327871E-2</c:v>
                </c:pt>
                <c:pt idx="63">
                  <c:v>2.8775322580645163E-2</c:v>
                </c:pt>
                <c:pt idx="64">
                  <c:v>2.8318571428571433E-2</c:v>
                </c:pt>
                <c:pt idx="65">
                  <c:v>2.7876093750000004E-2</c:v>
                </c:pt>
                <c:pt idx="66">
                  <c:v>2.7447230769230772E-2</c:v>
                </c:pt>
                <c:pt idx="67">
                  <c:v>2.7031363636363638E-2</c:v>
                </c:pt>
                <c:pt idx="68">
                  <c:v>2.6627910447761197E-2</c:v>
                </c:pt>
                <c:pt idx="69">
                  <c:v>2.6236323529411767E-2</c:v>
                </c:pt>
                <c:pt idx="70">
                  <c:v>2.5856086956521741E-2</c:v>
                </c:pt>
                <c:pt idx="71">
                  <c:v>2.548671428571429E-2</c:v>
                </c:pt>
                <c:pt idx="72">
                  <c:v>2.5127746478873243E-2</c:v>
                </c:pt>
                <c:pt idx="73">
                  <c:v>2.4778750000000002E-2</c:v>
                </c:pt>
                <c:pt idx="74">
                  <c:v>2.4439315068493152E-2</c:v>
                </c:pt>
                <c:pt idx="75">
                  <c:v>2.4109054054054058E-2</c:v>
                </c:pt>
                <c:pt idx="76">
                  <c:v>2.3787600000000002E-2</c:v>
                </c:pt>
                <c:pt idx="77">
                  <c:v>2.3474605263157897E-2</c:v>
                </c:pt>
                <c:pt idx="78">
                  <c:v>2.3169740259740262E-2</c:v>
                </c:pt>
                <c:pt idx="79">
                  <c:v>2.2872692307692309E-2</c:v>
                </c:pt>
                <c:pt idx="80">
                  <c:v>2.2583164556962028E-2</c:v>
                </c:pt>
                <c:pt idx="81">
                  <c:v>2.2300875000000001E-2</c:v>
                </c:pt>
                <c:pt idx="82">
                  <c:v>2.2025555555555559E-2</c:v>
                </c:pt>
                <c:pt idx="83">
                  <c:v>2.1756951219512197E-2</c:v>
                </c:pt>
                <c:pt idx="84">
                  <c:v>2.1494819277108435E-2</c:v>
                </c:pt>
                <c:pt idx="85">
                  <c:v>2.1238928571428572E-2</c:v>
                </c:pt>
                <c:pt idx="86">
                  <c:v>2.0989058823529413E-2</c:v>
                </c:pt>
                <c:pt idx="87">
                  <c:v>2.0745000000000003E-2</c:v>
                </c:pt>
                <c:pt idx="88">
                  <c:v>2.0506551724137932E-2</c:v>
                </c:pt>
                <c:pt idx="89">
                  <c:v>2.027352272727273E-2</c:v>
                </c:pt>
                <c:pt idx="90">
                  <c:v>2.0045730337078654E-2</c:v>
                </c:pt>
                <c:pt idx="91">
                  <c:v>1.9823E-2</c:v>
                </c:pt>
                <c:pt idx="92">
                  <c:v>1.9605164835164838E-2</c:v>
                </c:pt>
                <c:pt idx="93">
                  <c:v>1.9392065217391306E-2</c:v>
                </c:pt>
                <c:pt idx="94">
                  <c:v>1.9183548387096776E-2</c:v>
                </c:pt>
                <c:pt idx="95">
                  <c:v>1.8979468085106383E-2</c:v>
                </c:pt>
                <c:pt idx="96">
                  <c:v>1.8779684210526316E-2</c:v>
                </c:pt>
                <c:pt idx="97">
                  <c:v>1.8584062500000002E-2</c:v>
                </c:pt>
                <c:pt idx="98">
                  <c:v>1.8392474226804126E-2</c:v>
                </c:pt>
                <c:pt idx="99">
                  <c:v>1.820479591836735E-2</c:v>
                </c:pt>
                <c:pt idx="100">
                  <c:v>1.8020909090909091E-2</c:v>
                </c:pt>
                <c:pt idx="101">
                  <c:v>1.7840700000000001E-2</c:v>
                </c:pt>
                <c:pt idx="102">
                  <c:v>1.7664059405940596E-2</c:v>
                </c:pt>
                <c:pt idx="103">
                  <c:v>1.7490882352941179E-2</c:v>
                </c:pt>
                <c:pt idx="104">
                  <c:v>1.7321067961165049E-2</c:v>
                </c:pt>
                <c:pt idx="105">
                  <c:v>1.7154519230769234E-2</c:v>
                </c:pt>
                <c:pt idx="106">
                  <c:v>1.6991142857142857E-2</c:v>
                </c:pt>
                <c:pt idx="107">
                  <c:v>1.6830849056603776E-2</c:v>
                </c:pt>
                <c:pt idx="108">
                  <c:v>1.6673551401869161E-2</c:v>
                </c:pt>
                <c:pt idx="109">
                  <c:v>1.6519166666666668E-2</c:v>
                </c:pt>
                <c:pt idx="110">
                  <c:v>1.6367614678899085E-2</c:v>
                </c:pt>
                <c:pt idx="111">
                  <c:v>1.6218818181818185E-2</c:v>
                </c:pt>
                <c:pt idx="112">
                  <c:v>1.6072702702702703E-2</c:v>
                </c:pt>
                <c:pt idx="113">
                  <c:v>1.5929196428571431E-2</c:v>
                </c:pt>
                <c:pt idx="114">
                  <c:v>1.5788230088495576E-2</c:v>
                </c:pt>
                <c:pt idx="115">
                  <c:v>1.5649736842105265E-2</c:v>
                </c:pt>
                <c:pt idx="116">
                  <c:v>1.5513652173913045E-2</c:v>
                </c:pt>
                <c:pt idx="117">
                  <c:v>1.5379913793103449E-2</c:v>
                </c:pt>
                <c:pt idx="118">
                  <c:v>1.5248461538461541E-2</c:v>
                </c:pt>
                <c:pt idx="119">
                  <c:v>1.5119237288135594E-2</c:v>
                </c:pt>
                <c:pt idx="120">
                  <c:v>1.4992184873949582E-2</c:v>
                </c:pt>
                <c:pt idx="121">
                  <c:v>1.4867250000000002E-2</c:v>
                </c:pt>
                <c:pt idx="122">
                  <c:v>1.4744380165289258E-2</c:v>
                </c:pt>
                <c:pt idx="123">
                  <c:v>1.4623524590163936E-2</c:v>
                </c:pt>
                <c:pt idx="124">
                  <c:v>1.4504634146341466E-2</c:v>
                </c:pt>
                <c:pt idx="125">
                  <c:v>1.4387661290322581E-2</c:v>
                </c:pt>
                <c:pt idx="126">
                  <c:v>1.4272560000000002E-2</c:v>
                </c:pt>
                <c:pt idx="127">
                  <c:v>1.4159285714285716E-2</c:v>
                </c:pt>
                <c:pt idx="128">
                  <c:v>1.4047795275590552E-2</c:v>
                </c:pt>
                <c:pt idx="129">
                  <c:v>1.3938046875000002E-2</c:v>
                </c:pt>
                <c:pt idx="130">
                  <c:v>1.3830000000000002E-2</c:v>
                </c:pt>
                <c:pt idx="131">
                  <c:v>1.3723615384615386E-2</c:v>
                </c:pt>
                <c:pt idx="132">
                  <c:v>1.3618854961832062E-2</c:v>
                </c:pt>
                <c:pt idx="133">
                  <c:v>1.3515681818181819E-2</c:v>
                </c:pt>
                <c:pt idx="134">
                  <c:v>1.3414060150375941E-2</c:v>
                </c:pt>
                <c:pt idx="135">
                  <c:v>1.3313955223880599E-2</c:v>
                </c:pt>
                <c:pt idx="136">
                  <c:v>1.3215333333333334E-2</c:v>
                </c:pt>
                <c:pt idx="137">
                  <c:v>1.3118161764705883E-2</c:v>
                </c:pt>
                <c:pt idx="138">
                  <c:v>1.3022408759124089E-2</c:v>
                </c:pt>
                <c:pt idx="139">
                  <c:v>1.292804347826087E-2</c:v>
                </c:pt>
                <c:pt idx="140">
                  <c:v>1.2835035971223022E-2</c:v>
                </c:pt>
                <c:pt idx="141">
                  <c:v>1.2743357142857145E-2</c:v>
                </c:pt>
                <c:pt idx="142">
                  <c:v>1.2652978723404257E-2</c:v>
                </c:pt>
                <c:pt idx="143">
                  <c:v>1.2563873239436621E-2</c:v>
                </c:pt>
                <c:pt idx="144">
                  <c:v>1.2476013986013987E-2</c:v>
                </c:pt>
                <c:pt idx="145">
                  <c:v>1.2389375000000001E-2</c:v>
                </c:pt>
                <c:pt idx="146">
                  <c:v>1.2303931034482759E-2</c:v>
                </c:pt>
                <c:pt idx="147">
                  <c:v>1.2219657534246576E-2</c:v>
                </c:pt>
                <c:pt idx="148">
                  <c:v>1.2136530612244898E-2</c:v>
                </c:pt>
                <c:pt idx="149">
                  <c:v>1.2054527027027029E-2</c:v>
                </c:pt>
                <c:pt idx="150">
                  <c:v>1.1973624161073827E-2</c:v>
                </c:pt>
                <c:pt idx="151">
                  <c:v>1.1893800000000001E-2</c:v>
                </c:pt>
                <c:pt idx="152">
                  <c:v>1.1815033112582782E-2</c:v>
                </c:pt>
                <c:pt idx="153">
                  <c:v>1.1737302631578949E-2</c:v>
                </c:pt>
                <c:pt idx="154">
                  <c:v>1.1660588235294119E-2</c:v>
                </c:pt>
                <c:pt idx="155">
                  <c:v>1.1584870129870131E-2</c:v>
                </c:pt>
                <c:pt idx="156">
                  <c:v>1.1510129032258065E-2</c:v>
                </c:pt>
                <c:pt idx="157">
                  <c:v>1.1436346153846155E-2</c:v>
                </c:pt>
                <c:pt idx="158">
                  <c:v>1.1363503184713377E-2</c:v>
                </c:pt>
                <c:pt idx="159">
                  <c:v>1.1291582278481014E-2</c:v>
                </c:pt>
                <c:pt idx="160">
                  <c:v>1.122056603773585E-2</c:v>
                </c:pt>
                <c:pt idx="161">
                  <c:v>1.1150437500000001E-2</c:v>
                </c:pt>
                <c:pt idx="162">
                  <c:v>1.1081180124223603E-2</c:v>
                </c:pt>
                <c:pt idx="163">
                  <c:v>1.1012777777777779E-2</c:v>
                </c:pt>
                <c:pt idx="164">
                  <c:v>1.0945214723926381E-2</c:v>
                </c:pt>
                <c:pt idx="165">
                  <c:v>1.0878475609756098E-2</c:v>
                </c:pt>
                <c:pt idx="166">
                  <c:v>1.0812545454545455E-2</c:v>
                </c:pt>
                <c:pt idx="167">
                  <c:v>1.0747409638554218E-2</c:v>
                </c:pt>
                <c:pt idx="168">
                  <c:v>1.068305389221557E-2</c:v>
                </c:pt>
                <c:pt idx="169">
                  <c:v>1.0619464285714286E-2</c:v>
                </c:pt>
                <c:pt idx="170">
                  <c:v>1.0556627218934913E-2</c:v>
                </c:pt>
                <c:pt idx="171">
                  <c:v>1.0494529411764706E-2</c:v>
                </c:pt>
                <c:pt idx="172">
                  <c:v>1.0433157894736844E-2</c:v>
                </c:pt>
                <c:pt idx="173">
                  <c:v>1.0372500000000002E-2</c:v>
                </c:pt>
                <c:pt idx="174">
                  <c:v>1.0312543352601157E-2</c:v>
                </c:pt>
                <c:pt idx="175">
                  <c:v>1.0253275862068966E-2</c:v>
                </c:pt>
                <c:pt idx="176">
                  <c:v>1.0194685714285716E-2</c:v>
                </c:pt>
                <c:pt idx="177">
                  <c:v>1.0136761363636365E-2</c:v>
                </c:pt>
                <c:pt idx="178">
                  <c:v>1.007949152542373E-2</c:v>
                </c:pt>
                <c:pt idx="179">
                  <c:v>1.0022865168539327E-2</c:v>
                </c:pt>
                <c:pt idx="180">
                  <c:v>9.9668715083798889E-3</c:v>
                </c:pt>
                <c:pt idx="181">
                  <c:v>9.9115000000000002E-3</c:v>
                </c:pt>
                <c:pt idx="182">
                  <c:v>9.8567403314917135E-3</c:v>
                </c:pt>
                <c:pt idx="183">
                  <c:v>9.802582417582419E-3</c:v>
                </c:pt>
                <c:pt idx="184">
                  <c:v>9.7490163934426232E-3</c:v>
                </c:pt>
                <c:pt idx="185">
                  <c:v>9.6960326086956532E-3</c:v>
                </c:pt>
                <c:pt idx="186">
                  <c:v>9.643621621621622E-3</c:v>
                </c:pt>
                <c:pt idx="187">
                  <c:v>9.5917741935483882E-3</c:v>
                </c:pt>
                <c:pt idx="188">
                  <c:v>9.5404812834224608E-3</c:v>
                </c:pt>
                <c:pt idx="189">
                  <c:v>9.4897340425531915E-3</c:v>
                </c:pt>
                <c:pt idx="190">
                  <c:v>9.4395238095238108E-3</c:v>
                </c:pt>
                <c:pt idx="191">
                  <c:v>9.3898421052631582E-3</c:v>
                </c:pt>
                <c:pt idx="192">
                  <c:v>9.3406806282722524E-3</c:v>
                </c:pt>
                <c:pt idx="193">
                  <c:v>9.2920312500000008E-3</c:v>
                </c:pt>
                <c:pt idx="194">
                  <c:v>9.2438860103626948E-3</c:v>
                </c:pt>
                <c:pt idx="195">
                  <c:v>9.1962371134020632E-3</c:v>
                </c:pt>
                <c:pt idx="196">
                  <c:v>9.1490769230769247E-3</c:v>
                </c:pt>
                <c:pt idx="197">
                  <c:v>9.1023979591836751E-3</c:v>
                </c:pt>
                <c:pt idx="198">
                  <c:v>9.0561928934010157E-3</c:v>
                </c:pt>
                <c:pt idx="199">
                  <c:v>9.0104545454545455E-3</c:v>
                </c:pt>
                <c:pt idx="200">
                  <c:v>8.9651758793969864E-3</c:v>
                </c:pt>
                <c:pt idx="201">
                  <c:v>8.9203500000000005E-3</c:v>
                </c:pt>
                <c:pt idx="202">
                  <c:v>8.875970149253733E-3</c:v>
                </c:pt>
                <c:pt idx="203">
                  <c:v>8.8320297029702982E-3</c:v>
                </c:pt>
                <c:pt idx="204">
                  <c:v>8.7885221674876852E-3</c:v>
                </c:pt>
                <c:pt idx="205">
                  <c:v>8.7454411764705895E-3</c:v>
                </c:pt>
                <c:pt idx="206">
                  <c:v>8.7027804878048783E-3</c:v>
                </c:pt>
                <c:pt idx="207">
                  <c:v>8.6605339805825247E-3</c:v>
                </c:pt>
                <c:pt idx="208">
                  <c:v>8.6186956521739147E-3</c:v>
                </c:pt>
                <c:pt idx="209">
                  <c:v>8.5772596153846168E-3</c:v>
                </c:pt>
                <c:pt idx="210">
                  <c:v>8.5362200956937799E-3</c:v>
                </c:pt>
                <c:pt idx="211">
                  <c:v>8.4955714285714287E-3</c:v>
                </c:pt>
                <c:pt idx="212">
                  <c:v>8.4553080568720382E-3</c:v>
                </c:pt>
                <c:pt idx="213">
                  <c:v>8.4154245283018878E-3</c:v>
                </c:pt>
                <c:pt idx="214">
                  <c:v>8.3759154929577469E-3</c:v>
                </c:pt>
                <c:pt idx="215">
                  <c:v>8.3367757009345806E-3</c:v>
                </c:pt>
                <c:pt idx="216">
                  <c:v>8.2980000000000016E-3</c:v>
                </c:pt>
                <c:pt idx="217">
                  <c:v>8.2595833333333341E-3</c:v>
                </c:pt>
                <c:pt idx="218">
                  <c:v>8.2215207373271901E-3</c:v>
                </c:pt>
                <c:pt idx="219">
                  <c:v>8.1838073394495427E-3</c:v>
                </c:pt>
                <c:pt idx="220">
                  <c:v>8.1464383561643851E-3</c:v>
                </c:pt>
                <c:pt idx="221">
                  <c:v>8.1094090909090925E-3</c:v>
                </c:pt>
                <c:pt idx="222">
                  <c:v>8.0727149321266969E-3</c:v>
                </c:pt>
                <c:pt idx="223">
                  <c:v>8.0363513513513514E-3</c:v>
                </c:pt>
                <c:pt idx="224">
                  <c:v>8.000313901345292E-3</c:v>
                </c:pt>
                <c:pt idx="225">
                  <c:v>7.9645982142857157E-3</c:v>
                </c:pt>
                <c:pt idx="226">
                  <c:v>7.9292000000000008E-3</c:v>
                </c:pt>
                <c:pt idx="227">
                  <c:v>7.8941150442477879E-3</c:v>
                </c:pt>
                <c:pt idx="228">
                  <c:v>7.8593392070484581E-3</c:v>
                </c:pt>
                <c:pt idx="229">
                  <c:v>7.8248684210526324E-3</c:v>
                </c:pt>
                <c:pt idx="230">
                  <c:v>7.7906986899563329E-3</c:v>
                </c:pt>
                <c:pt idx="231">
                  <c:v>7.7568260869565224E-3</c:v>
                </c:pt>
                <c:pt idx="232">
                  <c:v>7.7232467532467536E-3</c:v>
                </c:pt>
                <c:pt idx="233">
                  <c:v>7.6899568965517247E-3</c:v>
                </c:pt>
                <c:pt idx="234">
                  <c:v>7.6569527896995712E-3</c:v>
                </c:pt>
                <c:pt idx="235">
                  <c:v>7.6242307692307703E-3</c:v>
                </c:pt>
                <c:pt idx="236">
                  <c:v>7.5917872340425536E-3</c:v>
                </c:pt>
                <c:pt idx="237">
                  <c:v>7.5596186440677971E-3</c:v>
                </c:pt>
                <c:pt idx="238">
                  <c:v>7.5277215189873421E-3</c:v>
                </c:pt>
                <c:pt idx="239">
                  <c:v>7.4960924369747908E-3</c:v>
                </c:pt>
                <c:pt idx="240">
                  <c:v>7.4647280334728039E-3</c:v>
                </c:pt>
                <c:pt idx="241">
                  <c:v>7.433625000000001E-3</c:v>
                </c:pt>
                <c:pt idx="242">
                  <c:v>7.4027800829875529E-3</c:v>
                </c:pt>
                <c:pt idx="243">
                  <c:v>7.3721900826446288E-3</c:v>
                </c:pt>
                <c:pt idx="244">
                  <c:v>7.3418518518518529E-3</c:v>
                </c:pt>
                <c:pt idx="245">
                  <c:v>7.3117622950819678E-3</c:v>
                </c:pt>
                <c:pt idx="246">
                  <c:v>7.2819183673469394E-3</c:v>
                </c:pt>
                <c:pt idx="247">
                  <c:v>7.2523170731707328E-3</c:v>
                </c:pt>
                <c:pt idx="248">
                  <c:v>7.2229554655870451E-3</c:v>
                </c:pt>
                <c:pt idx="249">
                  <c:v>7.1938306451612907E-3</c:v>
                </c:pt>
                <c:pt idx="250">
                  <c:v>7.1649397590361451E-3</c:v>
                </c:pt>
                <c:pt idx="251">
                  <c:v>7.1362800000000009E-3</c:v>
                </c:pt>
                <c:pt idx="252">
                  <c:v>7.1078486055776895E-3</c:v>
                </c:pt>
                <c:pt idx="253">
                  <c:v>7.0796428571428581E-3</c:v>
                </c:pt>
                <c:pt idx="254">
                  <c:v>7.0516600790513839E-3</c:v>
                </c:pt>
                <c:pt idx="255">
                  <c:v>7.0238976377952761E-3</c:v>
                </c:pt>
                <c:pt idx="256">
                  <c:v>6.9963529411764709E-3</c:v>
                </c:pt>
                <c:pt idx="257">
                  <c:v>6.969023437500001E-3</c:v>
                </c:pt>
                <c:pt idx="258">
                  <c:v>6.9419066147859932E-3</c:v>
                </c:pt>
                <c:pt idx="259">
                  <c:v>6.915000000000001E-3</c:v>
                </c:pt>
                <c:pt idx="260">
                  <c:v>6.888301158301159E-3</c:v>
                </c:pt>
                <c:pt idx="261">
                  <c:v>6.8618076923076931E-3</c:v>
                </c:pt>
                <c:pt idx="262">
                  <c:v>6.8355172413793108E-3</c:v>
                </c:pt>
                <c:pt idx="263">
                  <c:v>6.8094274809160308E-3</c:v>
                </c:pt>
                <c:pt idx="264">
                  <c:v>6.7835361216730047E-3</c:v>
                </c:pt>
                <c:pt idx="265">
                  <c:v>6.7578409090909095E-3</c:v>
                </c:pt>
                <c:pt idx="266">
                  <c:v>6.7323396226415099E-3</c:v>
                </c:pt>
                <c:pt idx="267">
                  <c:v>6.7070300751879705E-3</c:v>
                </c:pt>
                <c:pt idx="268">
                  <c:v>6.6819101123595515E-3</c:v>
                </c:pt>
                <c:pt idx="269">
                  <c:v>6.6569776119402993E-3</c:v>
                </c:pt>
                <c:pt idx="270">
                  <c:v>6.6322304832713763E-3</c:v>
                </c:pt>
                <c:pt idx="271">
                  <c:v>6.6076666666666671E-3</c:v>
                </c:pt>
                <c:pt idx="272">
                  <c:v>6.5832841328413291E-3</c:v>
                </c:pt>
                <c:pt idx="273">
                  <c:v>6.5590808823529417E-3</c:v>
                </c:pt>
                <c:pt idx="274">
                  <c:v>6.535054945054946E-3</c:v>
                </c:pt>
                <c:pt idx="275">
                  <c:v>6.5112043795620446E-3</c:v>
                </c:pt>
                <c:pt idx="276">
                  <c:v>6.4875272727272729E-3</c:v>
                </c:pt>
                <c:pt idx="277">
                  <c:v>6.4640217391304352E-3</c:v>
                </c:pt>
                <c:pt idx="278">
                  <c:v>6.4406859205776183E-3</c:v>
                </c:pt>
                <c:pt idx="279">
                  <c:v>6.417517985611511E-3</c:v>
                </c:pt>
                <c:pt idx="280">
                  <c:v>6.3945161290322582E-3</c:v>
                </c:pt>
                <c:pt idx="281">
                  <c:v>6.3716785714285724E-3</c:v>
                </c:pt>
                <c:pt idx="282">
                  <c:v>6.3490035587188617E-3</c:v>
                </c:pt>
                <c:pt idx="283">
                  <c:v>6.3264893617021286E-3</c:v>
                </c:pt>
                <c:pt idx="284">
                  <c:v>6.3041342756183748E-3</c:v>
                </c:pt>
                <c:pt idx="285">
                  <c:v>6.2819366197183106E-3</c:v>
                </c:pt>
                <c:pt idx="286">
                  <c:v>6.2598947368421058E-3</c:v>
                </c:pt>
                <c:pt idx="287">
                  <c:v>6.2380069930069934E-3</c:v>
                </c:pt>
                <c:pt idx="288">
                  <c:v>6.2162717770034848E-3</c:v>
                </c:pt>
                <c:pt idx="289">
                  <c:v>6.1946875000000005E-3</c:v>
                </c:pt>
                <c:pt idx="290">
                  <c:v>6.17325259515571E-3</c:v>
                </c:pt>
                <c:pt idx="291">
                  <c:v>6.1519655172413796E-3</c:v>
                </c:pt>
                <c:pt idx="292">
                  <c:v>6.1308247422680422E-3</c:v>
                </c:pt>
                <c:pt idx="293">
                  <c:v>6.1098287671232879E-3</c:v>
                </c:pt>
                <c:pt idx="294">
                  <c:v>6.0889761092150175E-3</c:v>
                </c:pt>
                <c:pt idx="295">
                  <c:v>6.0682653061224492E-3</c:v>
                </c:pt>
                <c:pt idx="296">
                  <c:v>6.047694915254238E-3</c:v>
                </c:pt>
                <c:pt idx="297">
                  <c:v>6.0272635135135144E-3</c:v>
                </c:pt>
                <c:pt idx="298">
                  <c:v>6.0069696969696973E-3</c:v>
                </c:pt>
                <c:pt idx="299">
                  <c:v>5.9868120805369133E-3</c:v>
                </c:pt>
                <c:pt idx="300">
                  <c:v>5.9667892976588638E-3</c:v>
                </c:pt>
                <c:pt idx="301">
                  <c:v>5.9469000000000006E-3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020864"/>
        <c:axId val="150022784"/>
      </c:scatterChart>
      <c:valAx>
        <c:axId val="150020864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Equity</a:t>
                </a:r>
              </a:p>
            </c:rich>
          </c:tx>
          <c:layout>
            <c:manualLayout>
              <c:xMode val="edge"/>
              <c:yMode val="edge"/>
              <c:x val="0.81517009892994141"/>
              <c:y val="0.2279333333333333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50022784"/>
        <c:crossesAt val="1"/>
        <c:crossBetween val="midCat"/>
      </c:valAx>
      <c:valAx>
        <c:axId val="150022784"/>
        <c:scaling>
          <c:logBase val="10"/>
          <c:orientation val="minMax"/>
          <c:max val="10"/>
          <c:min val="1.0000000000000002E-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Risk</a:t>
                </a:r>
              </a:p>
            </c:rich>
          </c:tx>
          <c:layout/>
          <c:overlay val="0"/>
        </c:title>
        <c:numFmt formatCode="0.00%" sourceLinked="1"/>
        <c:majorTickMark val="none"/>
        <c:minorTickMark val="none"/>
        <c:tickLblPos val="nextTo"/>
        <c:crossAx val="150020864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51815638429808E-2"/>
          <c:y val="3.618438320209974E-2"/>
          <c:w val="0.65421538216813813"/>
          <c:h val="0.9524007730544935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'Ark2'!$B$1</c:f>
              <c:strCache>
                <c:ptCount val="1"/>
                <c:pt idx="0">
                  <c:v>Losing Risk with FTSE 1£</c:v>
                </c:pt>
              </c:strCache>
            </c:strRef>
          </c:tx>
          <c:marker>
            <c:symbol val="none"/>
          </c:marker>
          <c:xVal>
            <c:numRef>
              <c:f>'Ark2'!$A$2:$A$1009</c:f>
              <c:numCache>
                <c:formatCode>General</c:formatCode>
                <c:ptCount val="1008"/>
                <c:pt idx="0">
                  <c:v>100</c:v>
                </c:pt>
                <c:pt idx="1">
                  <c:v>500</c:v>
                </c:pt>
                <c:pt idx="2">
                  <c:v>1000</c:v>
                </c:pt>
                <c:pt idx="3">
                  <c:v>2000</c:v>
                </c:pt>
                <c:pt idx="4">
                  <c:v>3000</c:v>
                </c:pt>
                <c:pt idx="5">
                  <c:v>4000</c:v>
                </c:pt>
                <c:pt idx="6">
                  <c:v>5000</c:v>
                </c:pt>
                <c:pt idx="7">
                  <c:v>6000</c:v>
                </c:pt>
                <c:pt idx="8">
                  <c:v>7000</c:v>
                </c:pt>
                <c:pt idx="9">
                  <c:v>8000</c:v>
                </c:pt>
                <c:pt idx="10">
                  <c:v>9000</c:v>
                </c:pt>
                <c:pt idx="11">
                  <c:v>10000</c:v>
                </c:pt>
                <c:pt idx="12">
                  <c:v>11000</c:v>
                </c:pt>
                <c:pt idx="13">
                  <c:v>12000</c:v>
                </c:pt>
                <c:pt idx="14">
                  <c:v>13000</c:v>
                </c:pt>
                <c:pt idx="15">
                  <c:v>14000</c:v>
                </c:pt>
                <c:pt idx="16">
                  <c:v>15000</c:v>
                </c:pt>
                <c:pt idx="17">
                  <c:v>16000</c:v>
                </c:pt>
                <c:pt idx="18">
                  <c:v>17000</c:v>
                </c:pt>
                <c:pt idx="19">
                  <c:v>18000</c:v>
                </c:pt>
                <c:pt idx="20">
                  <c:v>19000</c:v>
                </c:pt>
                <c:pt idx="21">
                  <c:v>20000</c:v>
                </c:pt>
                <c:pt idx="22">
                  <c:v>21000</c:v>
                </c:pt>
                <c:pt idx="23">
                  <c:v>22000</c:v>
                </c:pt>
                <c:pt idx="24">
                  <c:v>23000</c:v>
                </c:pt>
                <c:pt idx="25">
                  <c:v>24000</c:v>
                </c:pt>
                <c:pt idx="26">
                  <c:v>25000</c:v>
                </c:pt>
                <c:pt idx="27">
                  <c:v>26000</c:v>
                </c:pt>
                <c:pt idx="28">
                  <c:v>27000</c:v>
                </c:pt>
                <c:pt idx="29">
                  <c:v>28000</c:v>
                </c:pt>
                <c:pt idx="30">
                  <c:v>29000</c:v>
                </c:pt>
                <c:pt idx="31">
                  <c:v>30000</c:v>
                </c:pt>
                <c:pt idx="32">
                  <c:v>31000</c:v>
                </c:pt>
                <c:pt idx="33">
                  <c:v>32000</c:v>
                </c:pt>
                <c:pt idx="34">
                  <c:v>33000</c:v>
                </c:pt>
                <c:pt idx="35">
                  <c:v>34000</c:v>
                </c:pt>
                <c:pt idx="36">
                  <c:v>35000</c:v>
                </c:pt>
                <c:pt idx="37">
                  <c:v>36000</c:v>
                </c:pt>
                <c:pt idx="38">
                  <c:v>37000</c:v>
                </c:pt>
                <c:pt idx="39">
                  <c:v>38000</c:v>
                </c:pt>
                <c:pt idx="40">
                  <c:v>39000</c:v>
                </c:pt>
                <c:pt idx="41">
                  <c:v>40000</c:v>
                </c:pt>
                <c:pt idx="42">
                  <c:v>41000</c:v>
                </c:pt>
                <c:pt idx="43">
                  <c:v>42000</c:v>
                </c:pt>
                <c:pt idx="44">
                  <c:v>43000</c:v>
                </c:pt>
                <c:pt idx="45">
                  <c:v>44000</c:v>
                </c:pt>
                <c:pt idx="46">
                  <c:v>45000</c:v>
                </c:pt>
                <c:pt idx="47">
                  <c:v>46000</c:v>
                </c:pt>
                <c:pt idx="48">
                  <c:v>47000</c:v>
                </c:pt>
                <c:pt idx="49">
                  <c:v>48000</c:v>
                </c:pt>
                <c:pt idx="50">
                  <c:v>49000</c:v>
                </c:pt>
                <c:pt idx="51">
                  <c:v>50000</c:v>
                </c:pt>
                <c:pt idx="52">
                  <c:v>51000</c:v>
                </c:pt>
                <c:pt idx="53">
                  <c:v>52000</c:v>
                </c:pt>
                <c:pt idx="54">
                  <c:v>53000</c:v>
                </c:pt>
                <c:pt idx="55">
                  <c:v>54000</c:v>
                </c:pt>
                <c:pt idx="56">
                  <c:v>55000</c:v>
                </c:pt>
                <c:pt idx="57">
                  <c:v>56000</c:v>
                </c:pt>
                <c:pt idx="58">
                  <c:v>57000</c:v>
                </c:pt>
                <c:pt idx="59">
                  <c:v>58000</c:v>
                </c:pt>
                <c:pt idx="60">
                  <c:v>59000</c:v>
                </c:pt>
                <c:pt idx="61">
                  <c:v>60000</c:v>
                </c:pt>
                <c:pt idx="62">
                  <c:v>61000</c:v>
                </c:pt>
                <c:pt idx="63">
                  <c:v>62000</c:v>
                </c:pt>
                <c:pt idx="64">
                  <c:v>63000</c:v>
                </c:pt>
                <c:pt idx="65">
                  <c:v>64000</c:v>
                </c:pt>
                <c:pt idx="66">
                  <c:v>65000</c:v>
                </c:pt>
                <c:pt idx="67">
                  <c:v>66000</c:v>
                </c:pt>
                <c:pt idx="68">
                  <c:v>67000</c:v>
                </c:pt>
                <c:pt idx="69">
                  <c:v>68000</c:v>
                </c:pt>
                <c:pt idx="70">
                  <c:v>69000</c:v>
                </c:pt>
                <c:pt idx="71">
                  <c:v>70000</c:v>
                </c:pt>
                <c:pt idx="72">
                  <c:v>71000</c:v>
                </c:pt>
                <c:pt idx="73">
                  <c:v>72000</c:v>
                </c:pt>
                <c:pt idx="74">
                  <c:v>73000</c:v>
                </c:pt>
                <c:pt idx="75">
                  <c:v>74000</c:v>
                </c:pt>
                <c:pt idx="76">
                  <c:v>75000</c:v>
                </c:pt>
                <c:pt idx="77">
                  <c:v>76000</c:v>
                </c:pt>
                <c:pt idx="78">
                  <c:v>77000</c:v>
                </c:pt>
                <c:pt idx="79">
                  <c:v>78000</c:v>
                </c:pt>
                <c:pt idx="80">
                  <c:v>79000</c:v>
                </c:pt>
                <c:pt idx="81">
                  <c:v>80000</c:v>
                </c:pt>
                <c:pt idx="82">
                  <c:v>81000</c:v>
                </c:pt>
                <c:pt idx="83">
                  <c:v>82000</c:v>
                </c:pt>
                <c:pt idx="84">
                  <c:v>83000</c:v>
                </c:pt>
                <c:pt idx="85">
                  <c:v>84000</c:v>
                </c:pt>
                <c:pt idx="86">
                  <c:v>85000</c:v>
                </c:pt>
                <c:pt idx="87">
                  <c:v>86000</c:v>
                </c:pt>
                <c:pt idx="88">
                  <c:v>87000</c:v>
                </c:pt>
                <c:pt idx="89">
                  <c:v>88000</c:v>
                </c:pt>
                <c:pt idx="90">
                  <c:v>89000</c:v>
                </c:pt>
                <c:pt idx="91">
                  <c:v>90000</c:v>
                </c:pt>
                <c:pt idx="92">
                  <c:v>91000</c:v>
                </c:pt>
                <c:pt idx="93">
                  <c:v>92000</c:v>
                </c:pt>
                <c:pt idx="94">
                  <c:v>93000</c:v>
                </c:pt>
                <c:pt idx="95">
                  <c:v>94000</c:v>
                </c:pt>
                <c:pt idx="96">
                  <c:v>95000</c:v>
                </c:pt>
                <c:pt idx="97">
                  <c:v>96000</c:v>
                </c:pt>
                <c:pt idx="98">
                  <c:v>97000</c:v>
                </c:pt>
                <c:pt idx="99">
                  <c:v>98000</c:v>
                </c:pt>
                <c:pt idx="100">
                  <c:v>99000</c:v>
                </c:pt>
                <c:pt idx="101">
                  <c:v>100000</c:v>
                </c:pt>
                <c:pt idx="102">
                  <c:v>101000</c:v>
                </c:pt>
                <c:pt idx="103">
                  <c:v>102000</c:v>
                </c:pt>
                <c:pt idx="104">
                  <c:v>103000</c:v>
                </c:pt>
                <c:pt idx="105">
                  <c:v>104000</c:v>
                </c:pt>
                <c:pt idx="106">
                  <c:v>105000</c:v>
                </c:pt>
                <c:pt idx="107">
                  <c:v>106000</c:v>
                </c:pt>
                <c:pt idx="108">
                  <c:v>107000</c:v>
                </c:pt>
                <c:pt idx="109">
                  <c:v>108000</c:v>
                </c:pt>
                <c:pt idx="110">
                  <c:v>109000</c:v>
                </c:pt>
                <c:pt idx="111">
                  <c:v>110000</c:v>
                </c:pt>
                <c:pt idx="112">
                  <c:v>111000</c:v>
                </c:pt>
                <c:pt idx="113">
                  <c:v>112000</c:v>
                </c:pt>
                <c:pt idx="114">
                  <c:v>113000</c:v>
                </c:pt>
                <c:pt idx="115">
                  <c:v>114000</c:v>
                </c:pt>
                <c:pt idx="116">
                  <c:v>115000</c:v>
                </c:pt>
                <c:pt idx="117">
                  <c:v>116000</c:v>
                </c:pt>
                <c:pt idx="118">
                  <c:v>117000</c:v>
                </c:pt>
                <c:pt idx="119">
                  <c:v>118000</c:v>
                </c:pt>
                <c:pt idx="120">
                  <c:v>119000</c:v>
                </c:pt>
                <c:pt idx="121">
                  <c:v>120000</c:v>
                </c:pt>
                <c:pt idx="122">
                  <c:v>121000</c:v>
                </c:pt>
                <c:pt idx="123">
                  <c:v>122000</c:v>
                </c:pt>
                <c:pt idx="124">
                  <c:v>123000</c:v>
                </c:pt>
                <c:pt idx="125">
                  <c:v>124000</c:v>
                </c:pt>
                <c:pt idx="126">
                  <c:v>125000</c:v>
                </c:pt>
                <c:pt idx="127">
                  <c:v>126000</c:v>
                </c:pt>
                <c:pt idx="128">
                  <c:v>127000</c:v>
                </c:pt>
                <c:pt idx="129">
                  <c:v>128000</c:v>
                </c:pt>
                <c:pt idx="130">
                  <c:v>129000</c:v>
                </c:pt>
                <c:pt idx="131">
                  <c:v>130000</c:v>
                </c:pt>
                <c:pt idx="132">
                  <c:v>131000</c:v>
                </c:pt>
                <c:pt idx="133">
                  <c:v>132000</c:v>
                </c:pt>
                <c:pt idx="134">
                  <c:v>133000</c:v>
                </c:pt>
                <c:pt idx="135">
                  <c:v>134000</c:v>
                </c:pt>
                <c:pt idx="136">
                  <c:v>135000</c:v>
                </c:pt>
                <c:pt idx="137">
                  <c:v>136000</c:v>
                </c:pt>
                <c:pt idx="138">
                  <c:v>137000</c:v>
                </c:pt>
                <c:pt idx="139">
                  <c:v>138000</c:v>
                </c:pt>
                <c:pt idx="140">
                  <c:v>139000</c:v>
                </c:pt>
                <c:pt idx="141">
                  <c:v>140000</c:v>
                </c:pt>
                <c:pt idx="142">
                  <c:v>141000</c:v>
                </c:pt>
                <c:pt idx="143">
                  <c:v>142000</c:v>
                </c:pt>
                <c:pt idx="144">
                  <c:v>143000</c:v>
                </c:pt>
                <c:pt idx="145">
                  <c:v>144000</c:v>
                </c:pt>
                <c:pt idx="146">
                  <c:v>145000</c:v>
                </c:pt>
                <c:pt idx="147">
                  <c:v>146000</c:v>
                </c:pt>
                <c:pt idx="148">
                  <c:v>147000</c:v>
                </c:pt>
                <c:pt idx="149">
                  <c:v>148000</c:v>
                </c:pt>
                <c:pt idx="150">
                  <c:v>149000</c:v>
                </c:pt>
                <c:pt idx="151">
                  <c:v>150000</c:v>
                </c:pt>
                <c:pt idx="152">
                  <c:v>151000</c:v>
                </c:pt>
                <c:pt idx="153">
                  <c:v>152000</c:v>
                </c:pt>
                <c:pt idx="154">
                  <c:v>153000</c:v>
                </c:pt>
                <c:pt idx="155">
                  <c:v>154000</c:v>
                </c:pt>
                <c:pt idx="156">
                  <c:v>155000</c:v>
                </c:pt>
                <c:pt idx="157">
                  <c:v>156000</c:v>
                </c:pt>
                <c:pt idx="158">
                  <c:v>157000</c:v>
                </c:pt>
                <c:pt idx="159">
                  <c:v>158000</c:v>
                </c:pt>
                <c:pt idx="160">
                  <c:v>159000</c:v>
                </c:pt>
                <c:pt idx="161">
                  <c:v>160000</c:v>
                </c:pt>
                <c:pt idx="162">
                  <c:v>161000</c:v>
                </c:pt>
                <c:pt idx="163">
                  <c:v>162000</c:v>
                </c:pt>
                <c:pt idx="164">
                  <c:v>163000</c:v>
                </c:pt>
                <c:pt idx="165">
                  <c:v>164000</c:v>
                </c:pt>
                <c:pt idx="166">
                  <c:v>165000</c:v>
                </c:pt>
                <c:pt idx="167">
                  <c:v>166000</c:v>
                </c:pt>
                <c:pt idx="168">
                  <c:v>167000</c:v>
                </c:pt>
                <c:pt idx="169">
                  <c:v>168000</c:v>
                </c:pt>
                <c:pt idx="170">
                  <c:v>169000</c:v>
                </c:pt>
                <c:pt idx="171">
                  <c:v>170000</c:v>
                </c:pt>
                <c:pt idx="172">
                  <c:v>171000</c:v>
                </c:pt>
                <c:pt idx="173">
                  <c:v>172000</c:v>
                </c:pt>
                <c:pt idx="174">
                  <c:v>173000</c:v>
                </c:pt>
                <c:pt idx="175">
                  <c:v>174000</c:v>
                </c:pt>
                <c:pt idx="176">
                  <c:v>175000</c:v>
                </c:pt>
                <c:pt idx="177">
                  <c:v>176000</c:v>
                </c:pt>
                <c:pt idx="178">
                  <c:v>177000</c:v>
                </c:pt>
                <c:pt idx="179">
                  <c:v>178000</c:v>
                </c:pt>
                <c:pt idx="180">
                  <c:v>179000</c:v>
                </c:pt>
                <c:pt idx="181">
                  <c:v>180000</c:v>
                </c:pt>
                <c:pt idx="182">
                  <c:v>181000</c:v>
                </c:pt>
                <c:pt idx="183">
                  <c:v>182000</c:v>
                </c:pt>
                <c:pt idx="184">
                  <c:v>183000</c:v>
                </c:pt>
                <c:pt idx="185">
                  <c:v>184000</c:v>
                </c:pt>
                <c:pt idx="186">
                  <c:v>185000</c:v>
                </c:pt>
                <c:pt idx="187">
                  <c:v>186000</c:v>
                </c:pt>
                <c:pt idx="188">
                  <c:v>187000</c:v>
                </c:pt>
                <c:pt idx="189">
                  <c:v>188000</c:v>
                </c:pt>
                <c:pt idx="190">
                  <c:v>189000</c:v>
                </c:pt>
                <c:pt idx="191">
                  <c:v>190000</c:v>
                </c:pt>
                <c:pt idx="192">
                  <c:v>191000</c:v>
                </c:pt>
                <c:pt idx="193">
                  <c:v>192000</c:v>
                </c:pt>
                <c:pt idx="194">
                  <c:v>193000</c:v>
                </c:pt>
                <c:pt idx="195">
                  <c:v>194000</c:v>
                </c:pt>
                <c:pt idx="196">
                  <c:v>195000</c:v>
                </c:pt>
                <c:pt idx="197">
                  <c:v>196000</c:v>
                </c:pt>
                <c:pt idx="198">
                  <c:v>197000</c:v>
                </c:pt>
                <c:pt idx="199">
                  <c:v>198000</c:v>
                </c:pt>
                <c:pt idx="200">
                  <c:v>199000</c:v>
                </c:pt>
                <c:pt idx="201">
                  <c:v>200000</c:v>
                </c:pt>
                <c:pt idx="202">
                  <c:v>201000</c:v>
                </c:pt>
                <c:pt idx="203">
                  <c:v>202000</c:v>
                </c:pt>
                <c:pt idx="204">
                  <c:v>203000</c:v>
                </c:pt>
                <c:pt idx="205">
                  <c:v>204000</c:v>
                </c:pt>
                <c:pt idx="206">
                  <c:v>205000</c:v>
                </c:pt>
                <c:pt idx="207">
                  <c:v>206000</c:v>
                </c:pt>
                <c:pt idx="208">
                  <c:v>207000</c:v>
                </c:pt>
                <c:pt idx="209">
                  <c:v>208000</c:v>
                </c:pt>
                <c:pt idx="210">
                  <c:v>209000</c:v>
                </c:pt>
                <c:pt idx="211">
                  <c:v>210000</c:v>
                </c:pt>
                <c:pt idx="212">
                  <c:v>211000</c:v>
                </c:pt>
                <c:pt idx="213">
                  <c:v>212000</c:v>
                </c:pt>
                <c:pt idx="214">
                  <c:v>213000</c:v>
                </c:pt>
                <c:pt idx="215">
                  <c:v>214000</c:v>
                </c:pt>
                <c:pt idx="216">
                  <c:v>215000</c:v>
                </c:pt>
                <c:pt idx="217">
                  <c:v>216000</c:v>
                </c:pt>
                <c:pt idx="218">
                  <c:v>217000</c:v>
                </c:pt>
                <c:pt idx="219">
                  <c:v>218000</c:v>
                </c:pt>
                <c:pt idx="220">
                  <c:v>219000</c:v>
                </c:pt>
                <c:pt idx="221">
                  <c:v>220000</c:v>
                </c:pt>
                <c:pt idx="222">
                  <c:v>221000</c:v>
                </c:pt>
                <c:pt idx="223">
                  <c:v>222000</c:v>
                </c:pt>
                <c:pt idx="224">
                  <c:v>223000</c:v>
                </c:pt>
                <c:pt idx="225">
                  <c:v>224000</c:v>
                </c:pt>
                <c:pt idx="226">
                  <c:v>225000</c:v>
                </c:pt>
                <c:pt idx="227">
                  <c:v>226000</c:v>
                </c:pt>
                <c:pt idx="228">
                  <c:v>227000</c:v>
                </c:pt>
                <c:pt idx="229">
                  <c:v>228000</c:v>
                </c:pt>
                <c:pt idx="230">
                  <c:v>229000</c:v>
                </c:pt>
                <c:pt idx="231">
                  <c:v>230000</c:v>
                </c:pt>
                <c:pt idx="232">
                  <c:v>231000</c:v>
                </c:pt>
                <c:pt idx="233">
                  <c:v>232000</c:v>
                </c:pt>
                <c:pt idx="234">
                  <c:v>233000</c:v>
                </c:pt>
                <c:pt idx="235">
                  <c:v>234000</c:v>
                </c:pt>
                <c:pt idx="236">
                  <c:v>235000</c:v>
                </c:pt>
                <c:pt idx="237">
                  <c:v>236000</c:v>
                </c:pt>
                <c:pt idx="238">
                  <c:v>237000</c:v>
                </c:pt>
                <c:pt idx="239">
                  <c:v>238000</c:v>
                </c:pt>
                <c:pt idx="240">
                  <c:v>239000</c:v>
                </c:pt>
                <c:pt idx="241">
                  <c:v>240000</c:v>
                </c:pt>
                <c:pt idx="242">
                  <c:v>241000</c:v>
                </c:pt>
                <c:pt idx="243">
                  <c:v>242000</c:v>
                </c:pt>
                <c:pt idx="244">
                  <c:v>243000</c:v>
                </c:pt>
                <c:pt idx="245">
                  <c:v>244000</c:v>
                </c:pt>
                <c:pt idx="246">
                  <c:v>245000</c:v>
                </c:pt>
                <c:pt idx="247">
                  <c:v>246000</c:v>
                </c:pt>
                <c:pt idx="248">
                  <c:v>247000</c:v>
                </c:pt>
                <c:pt idx="249">
                  <c:v>248000</c:v>
                </c:pt>
                <c:pt idx="250">
                  <c:v>249000</c:v>
                </c:pt>
                <c:pt idx="251">
                  <c:v>250000</c:v>
                </c:pt>
                <c:pt idx="252">
                  <c:v>251000</c:v>
                </c:pt>
                <c:pt idx="253">
                  <c:v>252000</c:v>
                </c:pt>
                <c:pt idx="254">
                  <c:v>253000</c:v>
                </c:pt>
                <c:pt idx="255">
                  <c:v>254000</c:v>
                </c:pt>
                <c:pt idx="256">
                  <c:v>255000</c:v>
                </c:pt>
                <c:pt idx="257">
                  <c:v>256000</c:v>
                </c:pt>
                <c:pt idx="258">
                  <c:v>257000</c:v>
                </c:pt>
                <c:pt idx="259">
                  <c:v>258000</c:v>
                </c:pt>
                <c:pt idx="260">
                  <c:v>259000</c:v>
                </c:pt>
                <c:pt idx="261">
                  <c:v>260000</c:v>
                </c:pt>
                <c:pt idx="262">
                  <c:v>261000</c:v>
                </c:pt>
                <c:pt idx="263">
                  <c:v>262000</c:v>
                </c:pt>
                <c:pt idx="264">
                  <c:v>263000</c:v>
                </c:pt>
                <c:pt idx="265">
                  <c:v>264000</c:v>
                </c:pt>
                <c:pt idx="266">
                  <c:v>265000</c:v>
                </c:pt>
                <c:pt idx="267">
                  <c:v>266000</c:v>
                </c:pt>
                <c:pt idx="268">
                  <c:v>267000</c:v>
                </c:pt>
                <c:pt idx="269">
                  <c:v>268000</c:v>
                </c:pt>
                <c:pt idx="270">
                  <c:v>269000</c:v>
                </c:pt>
                <c:pt idx="271">
                  <c:v>270000</c:v>
                </c:pt>
                <c:pt idx="272">
                  <c:v>271000</c:v>
                </c:pt>
                <c:pt idx="273">
                  <c:v>272000</c:v>
                </c:pt>
                <c:pt idx="274">
                  <c:v>273000</c:v>
                </c:pt>
                <c:pt idx="275">
                  <c:v>274000</c:v>
                </c:pt>
                <c:pt idx="276">
                  <c:v>275000</c:v>
                </c:pt>
                <c:pt idx="277">
                  <c:v>276000</c:v>
                </c:pt>
                <c:pt idx="278">
                  <c:v>277000</c:v>
                </c:pt>
                <c:pt idx="279">
                  <c:v>278000</c:v>
                </c:pt>
                <c:pt idx="280">
                  <c:v>279000</c:v>
                </c:pt>
                <c:pt idx="281">
                  <c:v>280000</c:v>
                </c:pt>
                <c:pt idx="282">
                  <c:v>281000</c:v>
                </c:pt>
                <c:pt idx="283">
                  <c:v>282000</c:v>
                </c:pt>
                <c:pt idx="284">
                  <c:v>283000</c:v>
                </c:pt>
                <c:pt idx="285">
                  <c:v>284000</c:v>
                </c:pt>
                <c:pt idx="286">
                  <c:v>285000</c:v>
                </c:pt>
                <c:pt idx="287">
                  <c:v>286000</c:v>
                </c:pt>
                <c:pt idx="288">
                  <c:v>287000</c:v>
                </c:pt>
                <c:pt idx="289">
                  <c:v>288000</c:v>
                </c:pt>
                <c:pt idx="290">
                  <c:v>289000</c:v>
                </c:pt>
                <c:pt idx="291">
                  <c:v>290000</c:v>
                </c:pt>
                <c:pt idx="292">
                  <c:v>291000</c:v>
                </c:pt>
                <c:pt idx="293">
                  <c:v>292000</c:v>
                </c:pt>
                <c:pt idx="294">
                  <c:v>293000</c:v>
                </c:pt>
                <c:pt idx="295">
                  <c:v>294000</c:v>
                </c:pt>
                <c:pt idx="296">
                  <c:v>295000</c:v>
                </c:pt>
                <c:pt idx="297">
                  <c:v>296000</c:v>
                </c:pt>
                <c:pt idx="298">
                  <c:v>297000</c:v>
                </c:pt>
                <c:pt idx="299">
                  <c:v>298000</c:v>
                </c:pt>
                <c:pt idx="300">
                  <c:v>299000</c:v>
                </c:pt>
                <c:pt idx="301">
                  <c:v>300000</c:v>
                </c:pt>
              </c:numCache>
            </c:numRef>
          </c:xVal>
          <c:yVal>
            <c:numRef>
              <c:f>'Ark2'!$B$2:$B$1009</c:f>
              <c:numCache>
                <c:formatCode>0.00%</c:formatCode>
                <c:ptCount val="1008"/>
                <c:pt idx="0">
                  <c:v>5.9469000000000003</c:v>
                </c:pt>
                <c:pt idx="1">
                  <c:v>1.1893800000000001</c:v>
                </c:pt>
                <c:pt idx="2">
                  <c:v>0.59469000000000005</c:v>
                </c:pt>
                <c:pt idx="3">
                  <c:v>0.29734500000000003</c:v>
                </c:pt>
                <c:pt idx="4">
                  <c:v>0.19823000000000002</c:v>
                </c:pt>
                <c:pt idx="5">
                  <c:v>0.14867250000000001</c:v>
                </c:pt>
                <c:pt idx="6">
                  <c:v>0.11893800000000002</c:v>
                </c:pt>
                <c:pt idx="7">
                  <c:v>9.9115000000000009E-2</c:v>
                </c:pt>
                <c:pt idx="8">
                  <c:v>8.4955714285714287E-2</c:v>
                </c:pt>
                <c:pt idx="9">
                  <c:v>7.4336250000000006E-2</c:v>
                </c:pt>
                <c:pt idx="10">
                  <c:v>6.6076666666666672E-2</c:v>
                </c:pt>
                <c:pt idx="11">
                  <c:v>5.9469000000000008E-2</c:v>
                </c:pt>
                <c:pt idx="12">
                  <c:v>5.4062727272727276E-2</c:v>
                </c:pt>
                <c:pt idx="13">
                  <c:v>4.9557500000000004E-2</c:v>
                </c:pt>
                <c:pt idx="14">
                  <c:v>4.5745384615384618E-2</c:v>
                </c:pt>
                <c:pt idx="15">
                  <c:v>4.2477857142857144E-2</c:v>
                </c:pt>
                <c:pt idx="16">
                  <c:v>3.9646000000000001E-2</c:v>
                </c:pt>
                <c:pt idx="17">
                  <c:v>3.7168125000000003E-2</c:v>
                </c:pt>
                <c:pt idx="18">
                  <c:v>3.4981764705882358E-2</c:v>
                </c:pt>
                <c:pt idx="19">
                  <c:v>3.3038333333333336E-2</c:v>
                </c:pt>
                <c:pt idx="20">
                  <c:v>3.129947368421053E-2</c:v>
                </c:pt>
                <c:pt idx="21">
                  <c:v>2.9734500000000004E-2</c:v>
                </c:pt>
                <c:pt idx="22">
                  <c:v>2.8318571428571433E-2</c:v>
                </c:pt>
                <c:pt idx="23">
                  <c:v>2.7031363636363638E-2</c:v>
                </c:pt>
                <c:pt idx="24">
                  <c:v>2.5856086956521741E-2</c:v>
                </c:pt>
                <c:pt idx="25">
                  <c:v>2.4778750000000002E-2</c:v>
                </c:pt>
                <c:pt idx="26">
                  <c:v>2.3787600000000002E-2</c:v>
                </c:pt>
                <c:pt idx="27">
                  <c:v>2.2872692307692309E-2</c:v>
                </c:pt>
                <c:pt idx="28">
                  <c:v>2.2025555555555559E-2</c:v>
                </c:pt>
                <c:pt idx="29">
                  <c:v>2.1238928571428572E-2</c:v>
                </c:pt>
                <c:pt idx="30">
                  <c:v>2.0506551724137932E-2</c:v>
                </c:pt>
                <c:pt idx="31">
                  <c:v>1.9823E-2</c:v>
                </c:pt>
                <c:pt idx="32">
                  <c:v>1.9183548387096776E-2</c:v>
                </c:pt>
                <c:pt idx="33">
                  <c:v>1.8584062500000002E-2</c:v>
                </c:pt>
                <c:pt idx="34">
                  <c:v>1.8020909090909091E-2</c:v>
                </c:pt>
                <c:pt idx="35">
                  <c:v>1.7490882352941179E-2</c:v>
                </c:pt>
                <c:pt idx="36">
                  <c:v>1.6991142857142857E-2</c:v>
                </c:pt>
                <c:pt idx="37">
                  <c:v>1.6519166666666668E-2</c:v>
                </c:pt>
                <c:pt idx="38">
                  <c:v>1.6072702702702703E-2</c:v>
                </c:pt>
                <c:pt idx="39">
                  <c:v>1.5649736842105265E-2</c:v>
                </c:pt>
                <c:pt idx="40">
                  <c:v>1.5248461538461541E-2</c:v>
                </c:pt>
                <c:pt idx="41">
                  <c:v>1.4867250000000002E-2</c:v>
                </c:pt>
                <c:pt idx="42">
                  <c:v>1.4504634146341466E-2</c:v>
                </c:pt>
                <c:pt idx="43">
                  <c:v>1.4159285714285716E-2</c:v>
                </c:pt>
                <c:pt idx="44">
                  <c:v>1.3830000000000002E-2</c:v>
                </c:pt>
                <c:pt idx="45">
                  <c:v>1.3515681818181819E-2</c:v>
                </c:pt>
                <c:pt idx="46">
                  <c:v>1.3215333333333334E-2</c:v>
                </c:pt>
                <c:pt idx="47">
                  <c:v>1.292804347826087E-2</c:v>
                </c:pt>
                <c:pt idx="48">
                  <c:v>1.2652978723404257E-2</c:v>
                </c:pt>
                <c:pt idx="49">
                  <c:v>1.2389375000000001E-2</c:v>
                </c:pt>
                <c:pt idx="50">
                  <c:v>1.2136530612244898E-2</c:v>
                </c:pt>
                <c:pt idx="51">
                  <c:v>1.1893800000000001E-2</c:v>
                </c:pt>
                <c:pt idx="52">
                  <c:v>1.1660588235294119E-2</c:v>
                </c:pt>
                <c:pt idx="53">
                  <c:v>1.1436346153846155E-2</c:v>
                </c:pt>
                <c:pt idx="54">
                  <c:v>1.122056603773585E-2</c:v>
                </c:pt>
                <c:pt idx="55">
                  <c:v>1.1012777777777779E-2</c:v>
                </c:pt>
                <c:pt idx="56">
                  <c:v>1.0812545454545455E-2</c:v>
                </c:pt>
                <c:pt idx="57">
                  <c:v>1.0619464285714286E-2</c:v>
                </c:pt>
                <c:pt idx="58">
                  <c:v>1.0433157894736844E-2</c:v>
                </c:pt>
                <c:pt idx="59">
                  <c:v>1.0253275862068966E-2</c:v>
                </c:pt>
                <c:pt idx="60">
                  <c:v>1.007949152542373E-2</c:v>
                </c:pt>
                <c:pt idx="61">
                  <c:v>9.9115000000000002E-3</c:v>
                </c:pt>
                <c:pt idx="62">
                  <c:v>9.7490163934426232E-3</c:v>
                </c:pt>
                <c:pt idx="63">
                  <c:v>9.5917741935483882E-3</c:v>
                </c:pt>
                <c:pt idx="64">
                  <c:v>9.4395238095238108E-3</c:v>
                </c:pt>
                <c:pt idx="65">
                  <c:v>9.2920312500000008E-3</c:v>
                </c:pt>
                <c:pt idx="66">
                  <c:v>9.1490769230769247E-3</c:v>
                </c:pt>
                <c:pt idx="67">
                  <c:v>9.0104545454545455E-3</c:v>
                </c:pt>
                <c:pt idx="68">
                  <c:v>8.875970149253733E-3</c:v>
                </c:pt>
                <c:pt idx="69">
                  <c:v>8.7454411764705895E-3</c:v>
                </c:pt>
                <c:pt idx="70">
                  <c:v>8.6186956521739147E-3</c:v>
                </c:pt>
                <c:pt idx="71">
                  <c:v>8.4955714285714287E-3</c:v>
                </c:pt>
                <c:pt idx="72">
                  <c:v>8.3759154929577469E-3</c:v>
                </c:pt>
                <c:pt idx="73">
                  <c:v>8.2595833333333341E-3</c:v>
                </c:pt>
                <c:pt idx="74">
                  <c:v>8.1464383561643851E-3</c:v>
                </c:pt>
                <c:pt idx="75">
                  <c:v>8.0363513513513514E-3</c:v>
                </c:pt>
                <c:pt idx="76">
                  <c:v>7.9292000000000008E-3</c:v>
                </c:pt>
                <c:pt idx="77">
                  <c:v>7.8248684210526324E-3</c:v>
                </c:pt>
                <c:pt idx="78">
                  <c:v>7.7232467532467536E-3</c:v>
                </c:pt>
                <c:pt idx="79">
                  <c:v>7.6242307692307703E-3</c:v>
                </c:pt>
                <c:pt idx="80">
                  <c:v>7.5277215189873421E-3</c:v>
                </c:pt>
                <c:pt idx="81">
                  <c:v>7.433625000000001E-3</c:v>
                </c:pt>
                <c:pt idx="82">
                  <c:v>7.3418518518518529E-3</c:v>
                </c:pt>
                <c:pt idx="83">
                  <c:v>7.2523170731707328E-3</c:v>
                </c:pt>
                <c:pt idx="84">
                  <c:v>7.1649397590361451E-3</c:v>
                </c:pt>
                <c:pt idx="85">
                  <c:v>7.0796428571428581E-3</c:v>
                </c:pt>
                <c:pt idx="86">
                  <c:v>6.9963529411764709E-3</c:v>
                </c:pt>
                <c:pt idx="87">
                  <c:v>6.915000000000001E-3</c:v>
                </c:pt>
                <c:pt idx="88">
                  <c:v>6.8355172413793108E-3</c:v>
                </c:pt>
                <c:pt idx="89">
                  <c:v>6.7578409090909095E-3</c:v>
                </c:pt>
                <c:pt idx="90">
                  <c:v>6.6819101123595515E-3</c:v>
                </c:pt>
                <c:pt idx="91">
                  <c:v>6.6076666666666671E-3</c:v>
                </c:pt>
                <c:pt idx="92">
                  <c:v>6.535054945054946E-3</c:v>
                </c:pt>
                <c:pt idx="93">
                  <c:v>6.4640217391304352E-3</c:v>
                </c:pt>
                <c:pt idx="94">
                  <c:v>6.3945161290322582E-3</c:v>
                </c:pt>
                <c:pt idx="95">
                  <c:v>6.3264893617021286E-3</c:v>
                </c:pt>
                <c:pt idx="96">
                  <c:v>6.2598947368421058E-3</c:v>
                </c:pt>
                <c:pt idx="97">
                  <c:v>6.1946875000000005E-3</c:v>
                </c:pt>
                <c:pt idx="98">
                  <c:v>6.1308247422680422E-3</c:v>
                </c:pt>
                <c:pt idx="99">
                  <c:v>6.0682653061224492E-3</c:v>
                </c:pt>
                <c:pt idx="100">
                  <c:v>6.0069696969696973E-3</c:v>
                </c:pt>
                <c:pt idx="101">
                  <c:v>5.9469000000000006E-3</c:v>
                </c:pt>
                <c:pt idx="102">
                  <c:v>5.8880198019801988E-3</c:v>
                </c:pt>
                <c:pt idx="103">
                  <c:v>5.8302941176470594E-3</c:v>
                </c:pt>
                <c:pt idx="104">
                  <c:v>5.7736893203883498E-3</c:v>
                </c:pt>
                <c:pt idx="105">
                  <c:v>5.7181730769230773E-3</c:v>
                </c:pt>
                <c:pt idx="106">
                  <c:v>5.6637142857142858E-3</c:v>
                </c:pt>
                <c:pt idx="107">
                  <c:v>5.6102830188679252E-3</c:v>
                </c:pt>
                <c:pt idx="108">
                  <c:v>5.5578504672897204E-3</c:v>
                </c:pt>
                <c:pt idx="109">
                  <c:v>5.5063888888888897E-3</c:v>
                </c:pt>
                <c:pt idx="110">
                  <c:v>5.4558715596330284E-3</c:v>
                </c:pt>
                <c:pt idx="111">
                  <c:v>5.4062727272727274E-3</c:v>
                </c:pt>
                <c:pt idx="112">
                  <c:v>5.3575675675675682E-3</c:v>
                </c:pt>
                <c:pt idx="113">
                  <c:v>5.3097321428571429E-3</c:v>
                </c:pt>
                <c:pt idx="114">
                  <c:v>5.2627433628318586E-3</c:v>
                </c:pt>
                <c:pt idx="115">
                  <c:v>5.2165789473684219E-3</c:v>
                </c:pt>
                <c:pt idx="116">
                  <c:v>5.171217391304348E-3</c:v>
                </c:pt>
                <c:pt idx="117">
                  <c:v>5.1266379310344829E-3</c:v>
                </c:pt>
                <c:pt idx="118">
                  <c:v>5.0828205128205135E-3</c:v>
                </c:pt>
                <c:pt idx="119">
                  <c:v>5.039745762711865E-3</c:v>
                </c:pt>
                <c:pt idx="120">
                  <c:v>4.9973949579831941E-3</c:v>
                </c:pt>
                <c:pt idx="121">
                  <c:v>4.9557500000000001E-3</c:v>
                </c:pt>
                <c:pt idx="122">
                  <c:v>4.9147933884297525E-3</c:v>
                </c:pt>
                <c:pt idx="123">
                  <c:v>4.8745081967213116E-3</c:v>
                </c:pt>
                <c:pt idx="124">
                  <c:v>4.8348780487804882E-3</c:v>
                </c:pt>
                <c:pt idx="125">
                  <c:v>4.7958870967741941E-3</c:v>
                </c:pt>
                <c:pt idx="126">
                  <c:v>4.7575200000000003E-3</c:v>
                </c:pt>
                <c:pt idx="127">
                  <c:v>4.7197619047619054E-3</c:v>
                </c:pt>
                <c:pt idx="128">
                  <c:v>4.6825984251968504E-3</c:v>
                </c:pt>
                <c:pt idx="129">
                  <c:v>4.6460156250000004E-3</c:v>
                </c:pt>
                <c:pt idx="130">
                  <c:v>4.6100000000000004E-3</c:v>
                </c:pt>
                <c:pt idx="131">
                  <c:v>4.5745384615384624E-3</c:v>
                </c:pt>
                <c:pt idx="132">
                  <c:v>4.5396183206106878E-3</c:v>
                </c:pt>
                <c:pt idx="133">
                  <c:v>4.5052272727272727E-3</c:v>
                </c:pt>
                <c:pt idx="134">
                  <c:v>4.4713533834586467E-3</c:v>
                </c:pt>
                <c:pt idx="135">
                  <c:v>4.4379850746268665E-3</c:v>
                </c:pt>
                <c:pt idx="136">
                  <c:v>4.4051111111111114E-3</c:v>
                </c:pt>
                <c:pt idx="137">
                  <c:v>4.3727205882352948E-3</c:v>
                </c:pt>
                <c:pt idx="138">
                  <c:v>4.3408029197080297E-3</c:v>
                </c:pt>
                <c:pt idx="139">
                  <c:v>4.3093478260869574E-3</c:v>
                </c:pt>
                <c:pt idx="140">
                  <c:v>4.2783453237410073E-3</c:v>
                </c:pt>
                <c:pt idx="141">
                  <c:v>4.2477857142857144E-3</c:v>
                </c:pt>
                <c:pt idx="142">
                  <c:v>4.2176595744680854E-3</c:v>
                </c:pt>
                <c:pt idx="143">
                  <c:v>4.1879577464788735E-3</c:v>
                </c:pt>
                <c:pt idx="144">
                  <c:v>4.1586713286713289E-3</c:v>
                </c:pt>
                <c:pt idx="145">
                  <c:v>4.129791666666667E-3</c:v>
                </c:pt>
                <c:pt idx="146">
                  <c:v>4.101310344827587E-3</c:v>
                </c:pt>
                <c:pt idx="147">
                  <c:v>4.0732191780821925E-3</c:v>
                </c:pt>
                <c:pt idx="148">
                  <c:v>4.0455102040816331E-3</c:v>
                </c:pt>
                <c:pt idx="149">
                  <c:v>4.0181756756756757E-3</c:v>
                </c:pt>
                <c:pt idx="150">
                  <c:v>3.9912080536912758E-3</c:v>
                </c:pt>
                <c:pt idx="151">
                  <c:v>3.9646000000000004E-3</c:v>
                </c:pt>
                <c:pt idx="152">
                  <c:v>3.9383443708609278E-3</c:v>
                </c:pt>
                <c:pt idx="153">
                  <c:v>3.9124342105263162E-3</c:v>
                </c:pt>
                <c:pt idx="154">
                  <c:v>3.8868627450980397E-3</c:v>
                </c:pt>
                <c:pt idx="155">
                  <c:v>3.8616233766233768E-3</c:v>
                </c:pt>
                <c:pt idx="156">
                  <c:v>3.8367096774193552E-3</c:v>
                </c:pt>
                <c:pt idx="157">
                  <c:v>3.8121153846153851E-3</c:v>
                </c:pt>
                <c:pt idx="158">
                  <c:v>3.7878343949044589E-3</c:v>
                </c:pt>
                <c:pt idx="159">
                  <c:v>3.763860759493671E-3</c:v>
                </c:pt>
                <c:pt idx="160">
                  <c:v>3.7401886792452835E-3</c:v>
                </c:pt>
                <c:pt idx="161">
                  <c:v>3.7168125000000005E-3</c:v>
                </c:pt>
                <c:pt idx="162">
                  <c:v>3.6937267080745344E-3</c:v>
                </c:pt>
                <c:pt idx="163">
                  <c:v>3.6709259259259264E-3</c:v>
                </c:pt>
                <c:pt idx="164">
                  <c:v>3.6484049079754605E-3</c:v>
                </c:pt>
                <c:pt idx="165">
                  <c:v>3.6261585365853664E-3</c:v>
                </c:pt>
                <c:pt idx="166">
                  <c:v>3.6041818181818184E-3</c:v>
                </c:pt>
                <c:pt idx="167">
                  <c:v>3.5824698795180725E-3</c:v>
                </c:pt>
                <c:pt idx="168">
                  <c:v>3.5610179640718567E-3</c:v>
                </c:pt>
                <c:pt idx="169">
                  <c:v>3.5398214285714291E-3</c:v>
                </c:pt>
                <c:pt idx="170">
                  <c:v>3.5188757396449706E-3</c:v>
                </c:pt>
                <c:pt idx="171">
                  <c:v>3.4981764705882355E-3</c:v>
                </c:pt>
                <c:pt idx="172">
                  <c:v>3.4777192982456142E-3</c:v>
                </c:pt>
                <c:pt idx="173">
                  <c:v>3.4575000000000005E-3</c:v>
                </c:pt>
                <c:pt idx="174">
                  <c:v>3.4375144508670525E-3</c:v>
                </c:pt>
                <c:pt idx="175">
                  <c:v>3.4177586206896554E-3</c:v>
                </c:pt>
                <c:pt idx="176">
                  <c:v>3.3982285714285717E-3</c:v>
                </c:pt>
                <c:pt idx="177">
                  <c:v>3.3789204545454548E-3</c:v>
                </c:pt>
                <c:pt idx="178">
                  <c:v>3.3598305084745765E-3</c:v>
                </c:pt>
                <c:pt idx="179">
                  <c:v>3.3409550561797757E-3</c:v>
                </c:pt>
                <c:pt idx="180">
                  <c:v>3.3222905027932965E-3</c:v>
                </c:pt>
                <c:pt idx="181">
                  <c:v>3.3038333333333335E-3</c:v>
                </c:pt>
                <c:pt idx="182">
                  <c:v>3.2855801104972378E-3</c:v>
                </c:pt>
                <c:pt idx="183">
                  <c:v>3.267527472527473E-3</c:v>
                </c:pt>
                <c:pt idx="184">
                  <c:v>3.2496721311475411E-3</c:v>
                </c:pt>
                <c:pt idx="185">
                  <c:v>3.2320108695652176E-3</c:v>
                </c:pt>
                <c:pt idx="186">
                  <c:v>3.2145405405405408E-3</c:v>
                </c:pt>
                <c:pt idx="187">
                  <c:v>3.1972580645161291E-3</c:v>
                </c:pt>
                <c:pt idx="188">
                  <c:v>3.1801604278074869E-3</c:v>
                </c:pt>
                <c:pt idx="189">
                  <c:v>3.1632446808510643E-3</c:v>
                </c:pt>
                <c:pt idx="190">
                  <c:v>3.1465079365079369E-3</c:v>
                </c:pt>
                <c:pt idx="191">
                  <c:v>3.1299473684210529E-3</c:v>
                </c:pt>
                <c:pt idx="192">
                  <c:v>3.113560209424084E-3</c:v>
                </c:pt>
                <c:pt idx="193">
                  <c:v>3.0973437500000003E-3</c:v>
                </c:pt>
                <c:pt idx="194">
                  <c:v>3.0812953367875652E-3</c:v>
                </c:pt>
                <c:pt idx="195">
                  <c:v>3.0654123711340211E-3</c:v>
                </c:pt>
                <c:pt idx="196">
                  <c:v>3.0496923076923079E-3</c:v>
                </c:pt>
                <c:pt idx="197">
                  <c:v>3.0341326530612246E-3</c:v>
                </c:pt>
                <c:pt idx="198">
                  <c:v>3.0187309644670052E-3</c:v>
                </c:pt>
                <c:pt idx="199">
                  <c:v>3.0034848484848486E-3</c:v>
                </c:pt>
                <c:pt idx="200">
                  <c:v>2.9883919597989955E-3</c:v>
                </c:pt>
                <c:pt idx="201">
                  <c:v>2.9734500000000003E-3</c:v>
                </c:pt>
                <c:pt idx="202">
                  <c:v>2.9586567164179107E-3</c:v>
                </c:pt>
                <c:pt idx="203">
                  <c:v>2.9440099009900994E-3</c:v>
                </c:pt>
                <c:pt idx="204">
                  <c:v>2.929507389162562E-3</c:v>
                </c:pt>
                <c:pt idx="205">
                  <c:v>2.9151470588235297E-3</c:v>
                </c:pt>
                <c:pt idx="206">
                  <c:v>2.9009268292682928E-3</c:v>
                </c:pt>
                <c:pt idx="207">
                  <c:v>2.8868446601941749E-3</c:v>
                </c:pt>
                <c:pt idx="208">
                  <c:v>2.8728985507246378E-3</c:v>
                </c:pt>
                <c:pt idx="209">
                  <c:v>2.8590865384615386E-3</c:v>
                </c:pt>
                <c:pt idx="210">
                  <c:v>2.8454066985645937E-3</c:v>
                </c:pt>
                <c:pt idx="211">
                  <c:v>2.8318571428571429E-3</c:v>
                </c:pt>
                <c:pt idx="212">
                  <c:v>2.8184360189573462E-3</c:v>
                </c:pt>
                <c:pt idx="213">
                  <c:v>2.8051415094339626E-3</c:v>
                </c:pt>
                <c:pt idx="214">
                  <c:v>2.7919718309859158E-3</c:v>
                </c:pt>
                <c:pt idx="215">
                  <c:v>2.7789252336448602E-3</c:v>
                </c:pt>
                <c:pt idx="216">
                  <c:v>2.7660000000000002E-3</c:v>
                </c:pt>
                <c:pt idx="217">
                  <c:v>2.7531944444444448E-3</c:v>
                </c:pt>
                <c:pt idx="218">
                  <c:v>2.7405069124423966E-3</c:v>
                </c:pt>
                <c:pt idx="219">
                  <c:v>2.7279357798165142E-3</c:v>
                </c:pt>
                <c:pt idx="220">
                  <c:v>2.7154794520547949E-3</c:v>
                </c:pt>
                <c:pt idx="221">
                  <c:v>2.7031363636363637E-3</c:v>
                </c:pt>
                <c:pt idx="222">
                  <c:v>2.6909049773755659E-3</c:v>
                </c:pt>
                <c:pt idx="223">
                  <c:v>2.6787837837837841E-3</c:v>
                </c:pt>
                <c:pt idx="224">
                  <c:v>2.6667713004484305E-3</c:v>
                </c:pt>
                <c:pt idx="225">
                  <c:v>2.6548660714285715E-3</c:v>
                </c:pt>
                <c:pt idx="226">
                  <c:v>2.6430666666666671E-3</c:v>
                </c:pt>
                <c:pt idx="227">
                  <c:v>2.6313716814159293E-3</c:v>
                </c:pt>
                <c:pt idx="228">
                  <c:v>2.6197797356828198E-3</c:v>
                </c:pt>
                <c:pt idx="229">
                  <c:v>2.608289473684211E-3</c:v>
                </c:pt>
                <c:pt idx="230">
                  <c:v>2.5968995633187776E-3</c:v>
                </c:pt>
                <c:pt idx="231">
                  <c:v>2.585608695652174E-3</c:v>
                </c:pt>
                <c:pt idx="232">
                  <c:v>2.5744155844155845E-3</c:v>
                </c:pt>
                <c:pt idx="233">
                  <c:v>2.5633189655172414E-3</c:v>
                </c:pt>
                <c:pt idx="234">
                  <c:v>2.5523175965665237E-3</c:v>
                </c:pt>
                <c:pt idx="235">
                  <c:v>2.5414102564102568E-3</c:v>
                </c:pt>
                <c:pt idx="236">
                  <c:v>2.5305957446808513E-3</c:v>
                </c:pt>
                <c:pt idx="237">
                  <c:v>2.5198728813559325E-3</c:v>
                </c:pt>
                <c:pt idx="238">
                  <c:v>2.5092405063291143E-3</c:v>
                </c:pt>
                <c:pt idx="239">
                  <c:v>2.4986974789915971E-3</c:v>
                </c:pt>
                <c:pt idx="240">
                  <c:v>2.488242677824268E-3</c:v>
                </c:pt>
                <c:pt idx="241">
                  <c:v>2.477875E-3</c:v>
                </c:pt>
                <c:pt idx="242">
                  <c:v>2.467593360995851E-3</c:v>
                </c:pt>
                <c:pt idx="243">
                  <c:v>2.4573966942148763E-3</c:v>
                </c:pt>
                <c:pt idx="244">
                  <c:v>2.4472839506172843E-3</c:v>
                </c:pt>
                <c:pt idx="245">
                  <c:v>2.4372540983606558E-3</c:v>
                </c:pt>
                <c:pt idx="246">
                  <c:v>2.4273061224489799E-3</c:v>
                </c:pt>
                <c:pt idx="247">
                  <c:v>2.4174390243902441E-3</c:v>
                </c:pt>
                <c:pt idx="248">
                  <c:v>2.4076518218623484E-3</c:v>
                </c:pt>
                <c:pt idx="249">
                  <c:v>2.3979435483870971E-3</c:v>
                </c:pt>
                <c:pt idx="250">
                  <c:v>2.3883132530120484E-3</c:v>
                </c:pt>
                <c:pt idx="251">
                  <c:v>2.3787600000000002E-3</c:v>
                </c:pt>
                <c:pt idx="252">
                  <c:v>2.3692828685258965E-3</c:v>
                </c:pt>
                <c:pt idx="253">
                  <c:v>2.3598809523809527E-3</c:v>
                </c:pt>
                <c:pt idx="254">
                  <c:v>2.3505533596837945E-3</c:v>
                </c:pt>
                <c:pt idx="255">
                  <c:v>2.3412992125984252E-3</c:v>
                </c:pt>
                <c:pt idx="256">
                  <c:v>2.3321176470588239E-3</c:v>
                </c:pt>
                <c:pt idx="257">
                  <c:v>2.3230078125000002E-3</c:v>
                </c:pt>
                <c:pt idx="258">
                  <c:v>2.3139688715953311E-3</c:v>
                </c:pt>
                <c:pt idx="259">
                  <c:v>2.3050000000000002E-3</c:v>
                </c:pt>
                <c:pt idx="260">
                  <c:v>2.2961003861003862E-3</c:v>
                </c:pt>
                <c:pt idx="261">
                  <c:v>2.2872692307692312E-3</c:v>
                </c:pt>
                <c:pt idx="262">
                  <c:v>2.2785057471264368E-3</c:v>
                </c:pt>
                <c:pt idx="263">
                  <c:v>2.2698091603053439E-3</c:v>
                </c:pt>
                <c:pt idx="264">
                  <c:v>2.2611787072243346E-3</c:v>
                </c:pt>
                <c:pt idx="265">
                  <c:v>2.2526136363636364E-3</c:v>
                </c:pt>
                <c:pt idx="266">
                  <c:v>2.2441132075471698E-3</c:v>
                </c:pt>
                <c:pt idx="267">
                  <c:v>2.2356766917293234E-3</c:v>
                </c:pt>
                <c:pt idx="268">
                  <c:v>2.2273033707865169E-3</c:v>
                </c:pt>
                <c:pt idx="269">
                  <c:v>2.2189925373134333E-3</c:v>
                </c:pt>
                <c:pt idx="270">
                  <c:v>2.2107434944237921E-3</c:v>
                </c:pt>
                <c:pt idx="271">
                  <c:v>2.2025555555555557E-3</c:v>
                </c:pt>
                <c:pt idx="272">
                  <c:v>2.194428044280443E-3</c:v>
                </c:pt>
                <c:pt idx="273">
                  <c:v>2.1863602941176474E-3</c:v>
                </c:pt>
                <c:pt idx="274">
                  <c:v>2.1783516483516487E-3</c:v>
                </c:pt>
                <c:pt idx="275">
                  <c:v>2.1704014598540149E-3</c:v>
                </c:pt>
                <c:pt idx="276">
                  <c:v>2.162509090909091E-3</c:v>
                </c:pt>
                <c:pt idx="277">
                  <c:v>2.1546739130434787E-3</c:v>
                </c:pt>
                <c:pt idx="278">
                  <c:v>2.1468953068592058E-3</c:v>
                </c:pt>
                <c:pt idx="279">
                  <c:v>2.1391726618705037E-3</c:v>
                </c:pt>
                <c:pt idx="280">
                  <c:v>2.1315053763440862E-3</c:v>
                </c:pt>
                <c:pt idx="281">
                  <c:v>2.1238928571428572E-3</c:v>
                </c:pt>
                <c:pt idx="282">
                  <c:v>2.1163345195729538E-3</c:v>
                </c:pt>
                <c:pt idx="283">
                  <c:v>2.1088297872340427E-3</c:v>
                </c:pt>
                <c:pt idx="284">
                  <c:v>2.1013780918727916E-3</c:v>
                </c:pt>
                <c:pt idx="285">
                  <c:v>2.0939788732394367E-3</c:v>
                </c:pt>
                <c:pt idx="286">
                  <c:v>2.0866315789473686E-3</c:v>
                </c:pt>
                <c:pt idx="287">
                  <c:v>2.0793356643356645E-3</c:v>
                </c:pt>
                <c:pt idx="288">
                  <c:v>2.0720905923344948E-3</c:v>
                </c:pt>
                <c:pt idx="289">
                  <c:v>2.0648958333333335E-3</c:v>
                </c:pt>
                <c:pt idx="290">
                  <c:v>2.0577508650519035E-3</c:v>
                </c:pt>
                <c:pt idx="291">
                  <c:v>2.0506551724137935E-3</c:v>
                </c:pt>
                <c:pt idx="292">
                  <c:v>2.0436082474226806E-3</c:v>
                </c:pt>
                <c:pt idx="293">
                  <c:v>2.0366095890410963E-3</c:v>
                </c:pt>
                <c:pt idx="294">
                  <c:v>2.0296587030716727E-3</c:v>
                </c:pt>
                <c:pt idx="295">
                  <c:v>2.0227551020408165E-3</c:v>
                </c:pt>
                <c:pt idx="296">
                  <c:v>2.015898305084746E-3</c:v>
                </c:pt>
                <c:pt idx="297">
                  <c:v>2.0090878378378378E-3</c:v>
                </c:pt>
                <c:pt idx="298">
                  <c:v>2.0023232323232326E-3</c:v>
                </c:pt>
                <c:pt idx="299">
                  <c:v>1.9956040268456379E-3</c:v>
                </c:pt>
                <c:pt idx="300">
                  <c:v>1.9889297658862879E-3</c:v>
                </c:pt>
                <c:pt idx="301">
                  <c:v>1.9823000000000002E-3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'Ark2'!$C$1</c:f>
              <c:strCache>
                <c:ptCount val="1"/>
                <c:pt idx="0">
                  <c:v>winning Risk with FTSE 1£</c:v>
                </c:pt>
              </c:strCache>
            </c:strRef>
          </c:tx>
          <c:marker>
            <c:symbol val="none"/>
          </c:marker>
          <c:xVal>
            <c:numRef>
              <c:f>'Ark2'!$A$2:$A$303</c:f>
              <c:numCache>
                <c:formatCode>General</c:formatCode>
                <c:ptCount val="302"/>
                <c:pt idx="0">
                  <c:v>100</c:v>
                </c:pt>
                <c:pt idx="1">
                  <c:v>500</c:v>
                </c:pt>
                <c:pt idx="2">
                  <c:v>1000</c:v>
                </c:pt>
                <c:pt idx="3">
                  <c:v>2000</c:v>
                </c:pt>
                <c:pt idx="4">
                  <c:v>3000</c:v>
                </c:pt>
                <c:pt idx="5">
                  <c:v>4000</c:v>
                </c:pt>
                <c:pt idx="6">
                  <c:v>5000</c:v>
                </c:pt>
                <c:pt idx="7">
                  <c:v>6000</c:v>
                </c:pt>
                <c:pt idx="8">
                  <c:v>7000</c:v>
                </c:pt>
                <c:pt idx="9">
                  <c:v>8000</c:v>
                </c:pt>
                <c:pt idx="10">
                  <c:v>9000</c:v>
                </c:pt>
                <c:pt idx="11">
                  <c:v>10000</c:v>
                </c:pt>
                <c:pt idx="12">
                  <c:v>11000</c:v>
                </c:pt>
                <c:pt idx="13">
                  <c:v>12000</c:v>
                </c:pt>
                <c:pt idx="14">
                  <c:v>13000</c:v>
                </c:pt>
                <c:pt idx="15">
                  <c:v>14000</c:v>
                </c:pt>
                <c:pt idx="16">
                  <c:v>15000</c:v>
                </c:pt>
                <c:pt idx="17">
                  <c:v>16000</c:v>
                </c:pt>
                <c:pt idx="18">
                  <c:v>17000</c:v>
                </c:pt>
                <c:pt idx="19">
                  <c:v>18000</c:v>
                </c:pt>
                <c:pt idx="20">
                  <c:v>19000</c:v>
                </c:pt>
                <c:pt idx="21">
                  <c:v>20000</c:v>
                </c:pt>
                <c:pt idx="22">
                  <c:v>21000</c:v>
                </c:pt>
                <c:pt idx="23">
                  <c:v>22000</c:v>
                </c:pt>
                <c:pt idx="24">
                  <c:v>23000</c:v>
                </c:pt>
                <c:pt idx="25">
                  <c:v>24000</c:v>
                </c:pt>
                <c:pt idx="26">
                  <c:v>25000</c:v>
                </c:pt>
                <c:pt idx="27">
                  <c:v>26000</c:v>
                </c:pt>
                <c:pt idx="28">
                  <c:v>27000</c:v>
                </c:pt>
                <c:pt idx="29">
                  <c:v>28000</c:v>
                </c:pt>
                <c:pt idx="30">
                  <c:v>29000</c:v>
                </c:pt>
                <c:pt idx="31">
                  <c:v>30000</c:v>
                </c:pt>
                <c:pt idx="32">
                  <c:v>31000</c:v>
                </c:pt>
                <c:pt idx="33">
                  <c:v>32000</c:v>
                </c:pt>
                <c:pt idx="34">
                  <c:v>33000</c:v>
                </c:pt>
                <c:pt idx="35">
                  <c:v>34000</c:v>
                </c:pt>
                <c:pt idx="36">
                  <c:v>35000</c:v>
                </c:pt>
                <c:pt idx="37">
                  <c:v>36000</c:v>
                </c:pt>
                <c:pt idx="38">
                  <c:v>37000</c:v>
                </c:pt>
                <c:pt idx="39">
                  <c:v>38000</c:v>
                </c:pt>
                <c:pt idx="40">
                  <c:v>39000</c:v>
                </c:pt>
                <c:pt idx="41">
                  <c:v>40000</c:v>
                </c:pt>
                <c:pt idx="42">
                  <c:v>41000</c:v>
                </c:pt>
                <c:pt idx="43">
                  <c:v>42000</c:v>
                </c:pt>
                <c:pt idx="44">
                  <c:v>43000</c:v>
                </c:pt>
                <c:pt idx="45">
                  <c:v>44000</c:v>
                </c:pt>
                <c:pt idx="46">
                  <c:v>45000</c:v>
                </c:pt>
                <c:pt idx="47">
                  <c:v>46000</c:v>
                </c:pt>
                <c:pt idx="48">
                  <c:v>47000</c:v>
                </c:pt>
                <c:pt idx="49">
                  <c:v>48000</c:v>
                </c:pt>
                <c:pt idx="50">
                  <c:v>49000</c:v>
                </c:pt>
                <c:pt idx="51">
                  <c:v>50000</c:v>
                </c:pt>
                <c:pt idx="52">
                  <c:v>51000</c:v>
                </c:pt>
                <c:pt idx="53">
                  <c:v>52000</c:v>
                </c:pt>
                <c:pt idx="54">
                  <c:v>53000</c:v>
                </c:pt>
                <c:pt idx="55">
                  <c:v>54000</c:v>
                </c:pt>
                <c:pt idx="56">
                  <c:v>55000</c:v>
                </c:pt>
                <c:pt idx="57">
                  <c:v>56000</c:v>
                </c:pt>
                <c:pt idx="58">
                  <c:v>57000</c:v>
                </c:pt>
                <c:pt idx="59">
                  <c:v>58000</c:v>
                </c:pt>
                <c:pt idx="60">
                  <c:v>59000</c:v>
                </c:pt>
                <c:pt idx="61">
                  <c:v>60000</c:v>
                </c:pt>
                <c:pt idx="62">
                  <c:v>61000</c:v>
                </c:pt>
                <c:pt idx="63">
                  <c:v>62000</c:v>
                </c:pt>
                <c:pt idx="64">
                  <c:v>63000</c:v>
                </c:pt>
                <c:pt idx="65">
                  <c:v>64000</c:v>
                </c:pt>
                <c:pt idx="66">
                  <c:v>65000</c:v>
                </c:pt>
                <c:pt idx="67">
                  <c:v>66000</c:v>
                </c:pt>
                <c:pt idx="68">
                  <c:v>67000</c:v>
                </c:pt>
                <c:pt idx="69">
                  <c:v>68000</c:v>
                </c:pt>
                <c:pt idx="70">
                  <c:v>69000</c:v>
                </c:pt>
                <c:pt idx="71">
                  <c:v>70000</c:v>
                </c:pt>
                <c:pt idx="72">
                  <c:v>71000</c:v>
                </c:pt>
                <c:pt idx="73">
                  <c:v>72000</c:v>
                </c:pt>
                <c:pt idx="74">
                  <c:v>73000</c:v>
                </c:pt>
                <c:pt idx="75">
                  <c:v>74000</c:v>
                </c:pt>
                <c:pt idx="76">
                  <c:v>75000</c:v>
                </c:pt>
                <c:pt idx="77">
                  <c:v>76000</c:v>
                </c:pt>
                <c:pt idx="78">
                  <c:v>77000</c:v>
                </c:pt>
                <c:pt idx="79">
                  <c:v>78000</c:v>
                </c:pt>
                <c:pt idx="80">
                  <c:v>79000</c:v>
                </c:pt>
                <c:pt idx="81">
                  <c:v>80000</c:v>
                </c:pt>
                <c:pt idx="82">
                  <c:v>81000</c:v>
                </c:pt>
                <c:pt idx="83">
                  <c:v>82000</c:v>
                </c:pt>
                <c:pt idx="84">
                  <c:v>83000</c:v>
                </c:pt>
                <c:pt idx="85">
                  <c:v>84000</c:v>
                </c:pt>
                <c:pt idx="86">
                  <c:v>85000</c:v>
                </c:pt>
                <c:pt idx="87">
                  <c:v>86000</c:v>
                </c:pt>
                <c:pt idx="88">
                  <c:v>87000</c:v>
                </c:pt>
                <c:pt idx="89">
                  <c:v>88000</c:v>
                </c:pt>
                <c:pt idx="90">
                  <c:v>89000</c:v>
                </c:pt>
                <c:pt idx="91">
                  <c:v>90000</c:v>
                </c:pt>
                <c:pt idx="92">
                  <c:v>91000</c:v>
                </c:pt>
                <c:pt idx="93">
                  <c:v>92000</c:v>
                </c:pt>
                <c:pt idx="94">
                  <c:v>93000</c:v>
                </c:pt>
                <c:pt idx="95">
                  <c:v>94000</c:v>
                </c:pt>
                <c:pt idx="96">
                  <c:v>95000</c:v>
                </c:pt>
                <c:pt idx="97">
                  <c:v>96000</c:v>
                </c:pt>
                <c:pt idx="98">
                  <c:v>97000</c:v>
                </c:pt>
                <c:pt idx="99">
                  <c:v>98000</c:v>
                </c:pt>
                <c:pt idx="100">
                  <c:v>99000</c:v>
                </c:pt>
                <c:pt idx="101">
                  <c:v>100000</c:v>
                </c:pt>
                <c:pt idx="102">
                  <c:v>101000</c:v>
                </c:pt>
                <c:pt idx="103">
                  <c:v>102000</c:v>
                </c:pt>
                <c:pt idx="104">
                  <c:v>103000</c:v>
                </c:pt>
                <c:pt idx="105">
                  <c:v>104000</c:v>
                </c:pt>
                <c:pt idx="106">
                  <c:v>105000</c:v>
                </c:pt>
                <c:pt idx="107">
                  <c:v>106000</c:v>
                </c:pt>
                <c:pt idx="108">
                  <c:v>107000</c:v>
                </c:pt>
                <c:pt idx="109">
                  <c:v>108000</c:v>
                </c:pt>
                <c:pt idx="110">
                  <c:v>109000</c:v>
                </c:pt>
                <c:pt idx="111">
                  <c:v>110000</c:v>
                </c:pt>
                <c:pt idx="112">
                  <c:v>111000</c:v>
                </c:pt>
                <c:pt idx="113">
                  <c:v>112000</c:v>
                </c:pt>
                <c:pt idx="114">
                  <c:v>113000</c:v>
                </c:pt>
                <c:pt idx="115">
                  <c:v>114000</c:v>
                </c:pt>
                <c:pt idx="116">
                  <c:v>115000</c:v>
                </c:pt>
                <c:pt idx="117">
                  <c:v>116000</c:v>
                </c:pt>
                <c:pt idx="118">
                  <c:v>117000</c:v>
                </c:pt>
                <c:pt idx="119">
                  <c:v>118000</c:v>
                </c:pt>
                <c:pt idx="120">
                  <c:v>119000</c:v>
                </c:pt>
                <c:pt idx="121">
                  <c:v>120000</c:v>
                </c:pt>
                <c:pt idx="122">
                  <c:v>121000</c:v>
                </c:pt>
                <c:pt idx="123">
                  <c:v>122000</c:v>
                </c:pt>
                <c:pt idx="124">
                  <c:v>123000</c:v>
                </c:pt>
                <c:pt idx="125">
                  <c:v>124000</c:v>
                </c:pt>
                <c:pt idx="126">
                  <c:v>125000</c:v>
                </c:pt>
                <c:pt idx="127">
                  <c:v>126000</c:v>
                </c:pt>
                <c:pt idx="128">
                  <c:v>127000</c:v>
                </c:pt>
                <c:pt idx="129">
                  <c:v>128000</c:v>
                </c:pt>
                <c:pt idx="130">
                  <c:v>129000</c:v>
                </c:pt>
                <c:pt idx="131">
                  <c:v>130000</c:v>
                </c:pt>
                <c:pt idx="132">
                  <c:v>131000</c:v>
                </c:pt>
                <c:pt idx="133">
                  <c:v>132000</c:v>
                </c:pt>
                <c:pt idx="134">
                  <c:v>133000</c:v>
                </c:pt>
                <c:pt idx="135">
                  <c:v>134000</c:v>
                </c:pt>
                <c:pt idx="136">
                  <c:v>135000</c:v>
                </c:pt>
                <c:pt idx="137">
                  <c:v>136000</c:v>
                </c:pt>
                <c:pt idx="138">
                  <c:v>137000</c:v>
                </c:pt>
                <c:pt idx="139">
                  <c:v>138000</c:v>
                </c:pt>
                <c:pt idx="140">
                  <c:v>139000</c:v>
                </c:pt>
                <c:pt idx="141">
                  <c:v>140000</c:v>
                </c:pt>
                <c:pt idx="142">
                  <c:v>141000</c:v>
                </c:pt>
                <c:pt idx="143">
                  <c:v>142000</c:v>
                </c:pt>
                <c:pt idx="144">
                  <c:v>143000</c:v>
                </c:pt>
                <c:pt idx="145">
                  <c:v>144000</c:v>
                </c:pt>
                <c:pt idx="146">
                  <c:v>145000</c:v>
                </c:pt>
                <c:pt idx="147">
                  <c:v>146000</c:v>
                </c:pt>
                <c:pt idx="148">
                  <c:v>147000</c:v>
                </c:pt>
                <c:pt idx="149">
                  <c:v>148000</c:v>
                </c:pt>
                <c:pt idx="150">
                  <c:v>149000</c:v>
                </c:pt>
                <c:pt idx="151">
                  <c:v>150000</c:v>
                </c:pt>
                <c:pt idx="152">
                  <c:v>151000</c:v>
                </c:pt>
                <c:pt idx="153">
                  <c:v>152000</c:v>
                </c:pt>
                <c:pt idx="154">
                  <c:v>153000</c:v>
                </c:pt>
                <c:pt idx="155">
                  <c:v>154000</c:v>
                </c:pt>
                <c:pt idx="156">
                  <c:v>155000</c:v>
                </c:pt>
                <c:pt idx="157">
                  <c:v>156000</c:v>
                </c:pt>
                <c:pt idx="158">
                  <c:v>157000</c:v>
                </c:pt>
                <c:pt idx="159">
                  <c:v>158000</c:v>
                </c:pt>
                <c:pt idx="160">
                  <c:v>159000</c:v>
                </c:pt>
                <c:pt idx="161">
                  <c:v>160000</c:v>
                </c:pt>
                <c:pt idx="162">
                  <c:v>161000</c:v>
                </c:pt>
                <c:pt idx="163">
                  <c:v>162000</c:v>
                </c:pt>
                <c:pt idx="164">
                  <c:v>163000</c:v>
                </c:pt>
                <c:pt idx="165">
                  <c:v>164000</c:v>
                </c:pt>
                <c:pt idx="166">
                  <c:v>165000</c:v>
                </c:pt>
                <c:pt idx="167">
                  <c:v>166000</c:v>
                </c:pt>
                <c:pt idx="168">
                  <c:v>167000</c:v>
                </c:pt>
                <c:pt idx="169">
                  <c:v>168000</c:v>
                </c:pt>
                <c:pt idx="170">
                  <c:v>169000</c:v>
                </c:pt>
                <c:pt idx="171">
                  <c:v>170000</c:v>
                </c:pt>
                <c:pt idx="172">
                  <c:v>171000</c:v>
                </c:pt>
                <c:pt idx="173">
                  <c:v>172000</c:v>
                </c:pt>
                <c:pt idx="174">
                  <c:v>173000</c:v>
                </c:pt>
                <c:pt idx="175">
                  <c:v>174000</c:v>
                </c:pt>
                <c:pt idx="176">
                  <c:v>175000</c:v>
                </c:pt>
                <c:pt idx="177">
                  <c:v>176000</c:v>
                </c:pt>
                <c:pt idx="178">
                  <c:v>177000</c:v>
                </c:pt>
                <c:pt idx="179">
                  <c:v>178000</c:v>
                </c:pt>
                <c:pt idx="180">
                  <c:v>179000</c:v>
                </c:pt>
                <c:pt idx="181">
                  <c:v>180000</c:v>
                </c:pt>
                <c:pt idx="182">
                  <c:v>181000</c:v>
                </c:pt>
                <c:pt idx="183">
                  <c:v>182000</c:v>
                </c:pt>
                <c:pt idx="184">
                  <c:v>183000</c:v>
                </c:pt>
                <c:pt idx="185">
                  <c:v>184000</c:v>
                </c:pt>
                <c:pt idx="186">
                  <c:v>185000</c:v>
                </c:pt>
                <c:pt idx="187">
                  <c:v>186000</c:v>
                </c:pt>
                <c:pt idx="188">
                  <c:v>187000</c:v>
                </c:pt>
                <c:pt idx="189">
                  <c:v>188000</c:v>
                </c:pt>
                <c:pt idx="190">
                  <c:v>189000</c:v>
                </c:pt>
                <c:pt idx="191">
                  <c:v>190000</c:v>
                </c:pt>
                <c:pt idx="192">
                  <c:v>191000</c:v>
                </c:pt>
                <c:pt idx="193">
                  <c:v>192000</c:v>
                </c:pt>
                <c:pt idx="194">
                  <c:v>193000</c:v>
                </c:pt>
                <c:pt idx="195">
                  <c:v>194000</c:v>
                </c:pt>
                <c:pt idx="196">
                  <c:v>195000</c:v>
                </c:pt>
                <c:pt idx="197">
                  <c:v>196000</c:v>
                </c:pt>
                <c:pt idx="198">
                  <c:v>197000</c:v>
                </c:pt>
                <c:pt idx="199">
                  <c:v>198000</c:v>
                </c:pt>
                <c:pt idx="200">
                  <c:v>199000</c:v>
                </c:pt>
                <c:pt idx="201">
                  <c:v>200000</c:v>
                </c:pt>
                <c:pt idx="202">
                  <c:v>201000</c:v>
                </c:pt>
                <c:pt idx="203">
                  <c:v>202000</c:v>
                </c:pt>
                <c:pt idx="204">
                  <c:v>203000</c:v>
                </c:pt>
                <c:pt idx="205">
                  <c:v>204000</c:v>
                </c:pt>
                <c:pt idx="206">
                  <c:v>205000</c:v>
                </c:pt>
                <c:pt idx="207">
                  <c:v>206000</c:v>
                </c:pt>
                <c:pt idx="208">
                  <c:v>207000</c:v>
                </c:pt>
                <c:pt idx="209">
                  <c:v>208000</c:v>
                </c:pt>
                <c:pt idx="210">
                  <c:v>209000</c:v>
                </c:pt>
                <c:pt idx="211">
                  <c:v>210000</c:v>
                </c:pt>
                <c:pt idx="212">
                  <c:v>211000</c:v>
                </c:pt>
                <c:pt idx="213">
                  <c:v>212000</c:v>
                </c:pt>
                <c:pt idx="214">
                  <c:v>213000</c:v>
                </c:pt>
                <c:pt idx="215">
                  <c:v>214000</c:v>
                </c:pt>
                <c:pt idx="216">
                  <c:v>215000</c:v>
                </c:pt>
                <c:pt idx="217">
                  <c:v>216000</c:v>
                </c:pt>
                <c:pt idx="218">
                  <c:v>217000</c:v>
                </c:pt>
                <c:pt idx="219">
                  <c:v>218000</c:v>
                </c:pt>
                <c:pt idx="220">
                  <c:v>219000</c:v>
                </c:pt>
                <c:pt idx="221">
                  <c:v>220000</c:v>
                </c:pt>
                <c:pt idx="222">
                  <c:v>221000</c:v>
                </c:pt>
                <c:pt idx="223">
                  <c:v>222000</c:v>
                </c:pt>
                <c:pt idx="224">
                  <c:v>223000</c:v>
                </c:pt>
                <c:pt idx="225">
                  <c:v>224000</c:v>
                </c:pt>
                <c:pt idx="226">
                  <c:v>225000</c:v>
                </c:pt>
                <c:pt idx="227">
                  <c:v>226000</c:v>
                </c:pt>
                <c:pt idx="228">
                  <c:v>227000</c:v>
                </c:pt>
                <c:pt idx="229">
                  <c:v>228000</c:v>
                </c:pt>
                <c:pt idx="230">
                  <c:v>229000</c:v>
                </c:pt>
                <c:pt idx="231">
                  <c:v>230000</c:v>
                </c:pt>
                <c:pt idx="232">
                  <c:v>231000</c:v>
                </c:pt>
                <c:pt idx="233">
                  <c:v>232000</c:v>
                </c:pt>
                <c:pt idx="234">
                  <c:v>233000</c:v>
                </c:pt>
                <c:pt idx="235">
                  <c:v>234000</c:v>
                </c:pt>
                <c:pt idx="236">
                  <c:v>235000</c:v>
                </c:pt>
                <c:pt idx="237">
                  <c:v>236000</c:v>
                </c:pt>
                <c:pt idx="238">
                  <c:v>237000</c:v>
                </c:pt>
                <c:pt idx="239">
                  <c:v>238000</c:v>
                </c:pt>
                <c:pt idx="240">
                  <c:v>239000</c:v>
                </c:pt>
                <c:pt idx="241">
                  <c:v>240000</c:v>
                </c:pt>
                <c:pt idx="242">
                  <c:v>241000</c:v>
                </c:pt>
                <c:pt idx="243">
                  <c:v>242000</c:v>
                </c:pt>
                <c:pt idx="244">
                  <c:v>243000</c:v>
                </c:pt>
                <c:pt idx="245">
                  <c:v>244000</c:v>
                </c:pt>
                <c:pt idx="246">
                  <c:v>245000</c:v>
                </c:pt>
                <c:pt idx="247">
                  <c:v>246000</c:v>
                </c:pt>
                <c:pt idx="248">
                  <c:v>247000</c:v>
                </c:pt>
                <c:pt idx="249">
                  <c:v>248000</c:v>
                </c:pt>
                <c:pt idx="250">
                  <c:v>249000</c:v>
                </c:pt>
                <c:pt idx="251">
                  <c:v>250000</c:v>
                </c:pt>
                <c:pt idx="252">
                  <c:v>251000</c:v>
                </c:pt>
                <c:pt idx="253">
                  <c:v>252000</c:v>
                </c:pt>
                <c:pt idx="254">
                  <c:v>253000</c:v>
                </c:pt>
                <c:pt idx="255">
                  <c:v>254000</c:v>
                </c:pt>
                <c:pt idx="256">
                  <c:v>255000</c:v>
                </c:pt>
                <c:pt idx="257">
                  <c:v>256000</c:v>
                </c:pt>
                <c:pt idx="258">
                  <c:v>257000</c:v>
                </c:pt>
                <c:pt idx="259">
                  <c:v>258000</c:v>
                </c:pt>
                <c:pt idx="260">
                  <c:v>259000</c:v>
                </c:pt>
                <c:pt idx="261">
                  <c:v>260000</c:v>
                </c:pt>
                <c:pt idx="262">
                  <c:v>261000</c:v>
                </c:pt>
                <c:pt idx="263">
                  <c:v>262000</c:v>
                </c:pt>
                <c:pt idx="264">
                  <c:v>263000</c:v>
                </c:pt>
                <c:pt idx="265">
                  <c:v>264000</c:v>
                </c:pt>
                <c:pt idx="266">
                  <c:v>265000</c:v>
                </c:pt>
                <c:pt idx="267">
                  <c:v>266000</c:v>
                </c:pt>
                <c:pt idx="268">
                  <c:v>267000</c:v>
                </c:pt>
                <c:pt idx="269">
                  <c:v>268000</c:v>
                </c:pt>
                <c:pt idx="270">
                  <c:v>269000</c:v>
                </c:pt>
                <c:pt idx="271">
                  <c:v>270000</c:v>
                </c:pt>
                <c:pt idx="272">
                  <c:v>271000</c:v>
                </c:pt>
                <c:pt idx="273">
                  <c:v>272000</c:v>
                </c:pt>
                <c:pt idx="274">
                  <c:v>273000</c:v>
                </c:pt>
                <c:pt idx="275">
                  <c:v>274000</c:v>
                </c:pt>
                <c:pt idx="276">
                  <c:v>275000</c:v>
                </c:pt>
                <c:pt idx="277">
                  <c:v>276000</c:v>
                </c:pt>
                <c:pt idx="278">
                  <c:v>277000</c:v>
                </c:pt>
                <c:pt idx="279">
                  <c:v>278000</c:v>
                </c:pt>
                <c:pt idx="280">
                  <c:v>279000</c:v>
                </c:pt>
                <c:pt idx="281">
                  <c:v>280000</c:v>
                </c:pt>
                <c:pt idx="282">
                  <c:v>281000</c:v>
                </c:pt>
                <c:pt idx="283">
                  <c:v>282000</c:v>
                </c:pt>
                <c:pt idx="284">
                  <c:v>283000</c:v>
                </c:pt>
                <c:pt idx="285">
                  <c:v>284000</c:v>
                </c:pt>
                <c:pt idx="286">
                  <c:v>285000</c:v>
                </c:pt>
                <c:pt idx="287">
                  <c:v>286000</c:v>
                </c:pt>
                <c:pt idx="288">
                  <c:v>287000</c:v>
                </c:pt>
                <c:pt idx="289">
                  <c:v>288000</c:v>
                </c:pt>
                <c:pt idx="290">
                  <c:v>289000</c:v>
                </c:pt>
                <c:pt idx="291">
                  <c:v>290000</c:v>
                </c:pt>
                <c:pt idx="292">
                  <c:v>291000</c:v>
                </c:pt>
                <c:pt idx="293">
                  <c:v>292000</c:v>
                </c:pt>
                <c:pt idx="294">
                  <c:v>293000</c:v>
                </c:pt>
                <c:pt idx="295">
                  <c:v>294000</c:v>
                </c:pt>
                <c:pt idx="296">
                  <c:v>295000</c:v>
                </c:pt>
                <c:pt idx="297">
                  <c:v>296000</c:v>
                </c:pt>
                <c:pt idx="298">
                  <c:v>297000</c:v>
                </c:pt>
                <c:pt idx="299">
                  <c:v>298000</c:v>
                </c:pt>
                <c:pt idx="300">
                  <c:v>299000</c:v>
                </c:pt>
                <c:pt idx="301">
                  <c:v>300000</c:v>
                </c:pt>
              </c:numCache>
            </c:numRef>
          </c:xVal>
          <c:yVal>
            <c:numRef>
              <c:f>'Ark2'!$C$2:$C$303</c:f>
              <c:numCache>
                <c:formatCode>0.00%</c:formatCode>
                <c:ptCount val="302"/>
                <c:pt idx="0">
                  <c:v>11.893800000000001</c:v>
                </c:pt>
                <c:pt idx="1">
                  <c:v>2.3787600000000002</c:v>
                </c:pt>
                <c:pt idx="2">
                  <c:v>1.1893800000000001</c:v>
                </c:pt>
                <c:pt idx="3">
                  <c:v>0.59469000000000005</c:v>
                </c:pt>
                <c:pt idx="4">
                  <c:v>0.39646000000000003</c:v>
                </c:pt>
                <c:pt idx="5">
                  <c:v>0.29734500000000003</c:v>
                </c:pt>
                <c:pt idx="6">
                  <c:v>0.23787600000000003</c:v>
                </c:pt>
                <c:pt idx="7">
                  <c:v>0.19823000000000002</c:v>
                </c:pt>
                <c:pt idx="8">
                  <c:v>0.16991142857142857</c:v>
                </c:pt>
                <c:pt idx="9">
                  <c:v>0.14867250000000001</c:v>
                </c:pt>
                <c:pt idx="10">
                  <c:v>0.13215333333333334</c:v>
                </c:pt>
                <c:pt idx="11">
                  <c:v>0.11893800000000002</c:v>
                </c:pt>
                <c:pt idx="12">
                  <c:v>0.10812545454545455</c:v>
                </c:pt>
                <c:pt idx="13">
                  <c:v>9.9115000000000009E-2</c:v>
                </c:pt>
                <c:pt idx="14">
                  <c:v>9.1490769230769237E-2</c:v>
                </c:pt>
                <c:pt idx="15">
                  <c:v>8.4955714285714287E-2</c:v>
                </c:pt>
                <c:pt idx="16">
                  <c:v>7.9292000000000001E-2</c:v>
                </c:pt>
                <c:pt idx="17">
                  <c:v>7.4336250000000006E-2</c:v>
                </c:pt>
                <c:pt idx="18">
                  <c:v>6.9963529411764716E-2</c:v>
                </c:pt>
                <c:pt idx="19">
                  <c:v>6.6076666666666672E-2</c:v>
                </c:pt>
                <c:pt idx="20">
                  <c:v>6.259894736842106E-2</c:v>
                </c:pt>
                <c:pt idx="21">
                  <c:v>5.9469000000000008E-2</c:v>
                </c:pt>
                <c:pt idx="22">
                  <c:v>5.6637142857142865E-2</c:v>
                </c:pt>
                <c:pt idx="23">
                  <c:v>5.4062727272727276E-2</c:v>
                </c:pt>
                <c:pt idx="24">
                  <c:v>5.1712173913043481E-2</c:v>
                </c:pt>
                <c:pt idx="25">
                  <c:v>4.9557500000000004E-2</c:v>
                </c:pt>
                <c:pt idx="26">
                  <c:v>4.7575200000000005E-2</c:v>
                </c:pt>
                <c:pt idx="27">
                  <c:v>4.5745384615384618E-2</c:v>
                </c:pt>
                <c:pt idx="28">
                  <c:v>4.4051111111111117E-2</c:v>
                </c:pt>
                <c:pt idx="29">
                  <c:v>4.2477857142857144E-2</c:v>
                </c:pt>
                <c:pt idx="30">
                  <c:v>4.1013103448275863E-2</c:v>
                </c:pt>
                <c:pt idx="31">
                  <c:v>3.9646000000000001E-2</c:v>
                </c:pt>
                <c:pt idx="32">
                  <c:v>3.8367096774193553E-2</c:v>
                </c:pt>
                <c:pt idx="33">
                  <c:v>3.7168125000000003E-2</c:v>
                </c:pt>
                <c:pt idx="34">
                  <c:v>3.6041818181818182E-2</c:v>
                </c:pt>
                <c:pt idx="35">
                  <c:v>3.4981764705882358E-2</c:v>
                </c:pt>
                <c:pt idx="36">
                  <c:v>3.3982285714285715E-2</c:v>
                </c:pt>
                <c:pt idx="37">
                  <c:v>3.3038333333333336E-2</c:v>
                </c:pt>
                <c:pt idx="38">
                  <c:v>3.2145405405405406E-2</c:v>
                </c:pt>
                <c:pt idx="39">
                  <c:v>3.129947368421053E-2</c:v>
                </c:pt>
                <c:pt idx="40">
                  <c:v>3.0496923076923081E-2</c:v>
                </c:pt>
                <c:pt idx="41">
                  <c:v>2.9734500000000004E-2</c:v>
                </c:pt>
                <c:pt idx="42">
                  <c:v>2.9009268292682931E-2</c:v>
                </c:pt>
                <c:pt idx="43">
                  <c:v>2.8318571428571433E-2</c:v>
                </c:pt>
                <c:pt idx="44">
                  <c:v>2.7660000000000004E-2</c:v>
                </c:pt>
                <c:pt idx="45">
                  <c:v>2.7031363636363638E-2</c:v>
                </c:pt>
                <c:pt idx="46">
                  <c:v>2.6430666666666668E-2</c:v>
                </c:pt>
                <c:pt idx="47">
                  <c:v>2.5856086956521741E-2</c:v>
                </c:pt>
                <c:pt idx="48">
                  <c:v>2.5305957446808514E-2</c:v>
                </c:pt>
                <c:pt idx="49">
                  <c:v>2.4778750000000002E-2</c:v>
                </c:pt>
                <c:pt idx="50">
                  <c:v>2.4273061224489797E-2</c:v>
                </c:pt>
                <c:pt idx="51">
                  <c:v>2.3787600000000002E-2</c:v>
                </c:pt>
                <c:pt idx="52">
                  <c:v>2.3321176470588238E-2</c:v>
                </c:pt>
                <c:pt idx="53">
                  <c:v>2.2872692307692309E-2</c:v>
                </c:pt>
                <c:pt idx="54">
                  <c:v>2.2441132075471701E-2</c:v>
                </c:pt>
                <c:pt idx="55">
                  <c:v>2.2025555555555559E-2</c:v>
                </c:pt>
                <c:pt idx="56">
                  <c:v>2.162509090909091E-2</c:v>
                </c:pt>
                <c:pt idx="57">
                  <c:v>2.1238928571428572E-2</c:v>
                </c:pt>
                <c:pt idx="58">
                  <c:v>2.0866315789473688E-2</c:v>
                </c:pt>
                <c:pt idx="59">
                  <c:v>2.0506551724137932E-2</c:v>
                </c:pt>
                <c:pt idx="60">
                  <c:v>2.015898305084746E-2</c:v>
                </c:pt>
                <c:pt idx="61">
                  <c:v>1.9823E-2</c:v>
                </c:pt>
                <c:pt idx="62">
                  <c:v>1.9498032786885246E-2</c:v>
                </c:pt>
                <c:pt idx="63">
                  <c:v>1.9183548387096776E-2</c:v>
                </c:pt>
                <c:pt idx="64">
                  <c:v>1.8879047619047622E-2</c:v>
                </c:pt>
                <c:pt idx="65">
                  <c:v>1.8584062500000002E-2</c:v>
                </c:pt>
                <c:pt idx="66">
                  <c:v>1.8298153846153849E-2</c:v>
                </c:pt>
                <c:pt idx="67">
                  <c:v>1.8020909090909091E-2</c:v>
                </c:pt>
                <c:pt idx="68">
                  <c:v>1.7751940298507466E-2</c:v>
                </c:pt>
                <c:pt idx="69">
                  <c:v>1.7490882352941179E-2</c:v>
                </c:pt>
                <c:pt idx="70">
                  <c:v>1.7237391304347829E-2</c:v>
                </c:pt>
                <c:pt idx="71">
                  <c:v>1.6991142857142857E-2</c:v>
                </c:pt>
                <c:pt idx="72">
                  <c:v>1.6751830985915494E-2</c:v>
                </c:pt>
                <c:pt idx="73">
                  <c:v>1.6519166666666668E-2</c:v>
                </c:pt>
                <c:pt idx="74">
                  <c:v>1.629287671232877E-2</c:v>
                </c:pt>
                <c:pt idx="75">
                  <c:v>1.6072702702702703E-2</c:v>
                </c:pt>
                <c:pt idx="76">
                  <c:v>1.5858400000000002E-2</c:v>
                </c:pt>
                <c:pt idx="77">
                  <c:v>1.5649736842105265E-2</c:v>
                </c:pt>
                <c:pt idx="78">
                  <c:v>1.5446493506493507E-2</c:v>
                </c:pt>
                <c:pt idx="79">
                  <c:v>1.5248461538461541E-2</c:v>
                </c:pt>
                <c:pt idx="80">
                  <c:v>1.5055443037974684E-2</c:v>
                </c:pt>
                <c:pt idx="81">
                  <c:v>1.4867250000000002E-2</c:v>
                </c:pt>
                <c:pt idx="82">
                  <c:v>1.4683703703703706E-2</c:v>
                </c:pt>
                <c:pt idx="83">
                  <c:v>1.4504634146341466E-2</c:v>
                </c:pt>
                <c:pt idx="84">
                  <c:v>1.432987951807229E-2</c:v>
                </c:pt>
                <c:pt idx="85">
                  <c:v>1.4159285714285716E-2</c:v>
                </c:pt>
                <c:pt idx="86">
                  <c:v>1.3992705882352942E-2</c:v>
                </c:pt>
                <c:pt idx="87">
                  <c:v>1.3830000000000002E-2</c:v>
                </c:pt>
                <c:pt idx="88">
                  <c:v>1.3671034482758622E-2</c:v>
                </c:pt>
                <c:pt idx="89">
                  <c:v>1.3515681818181819E-2</c:v>
                </c:pt>
                <c:pt idx="90">
                  <c:v>1.3363820224719103E-2</c:v>
                </c:pt>
                <c:pt idx="91">
                  <c:v>1.3215333333333334E-2</c:v>
                </c:pt>
                <c:pt idx="92">
                  <c:v>1.3070109890109892E-2</c:v>
                </c:pt>
                <c:pt idx="93">
                  <c:v>1.292804347826087E-2</c:v>
                </c:pt>
                <c:pt idx="94">
                  <c:v>1.2789032258064516E-2</c:v>
                </c:pt>
                <c:pt idx="95">
                  <c:v>1.2652978723404257E-2</c:v>
                </c:pt>
                <c:pt idx="96">
                  <c:v>1.2519789473684212E-2</c:v>
                </c:pt>
                <c:pt idx="97">
                  <c:v>1.2389375000000001E-2</c:v>
                </c:pt>
                <c:pt idx="98">
                  <c:v>1.2261649484536084E-2</c:v>
                </c:pt>
                <c:pt idx="99">
                  <c:v>1.2136530612244898E-2</c:v>
                </c:pt>
                <c:pt idx="100">
                  <c:v>1.2013939393939395E-2</c:v>
                </c:pt>
                <c:pt idx="101">
                  <c:v>1.1893800000000001E-2</c:v>
                </c:pt>
                <c:pt idx="102">
                  <c:v>1.1776039603960398E-2</c:v>
                </c:pt>
                <c:pt idx="103">
                  <c:v>1.1660588235294119E-2</c:v>
                </c:pt>
                <c:pt idx="104">
                  <c:v>1.15473786407767E-2</c:v>
                </c:pt>
                <c:pt idx="105">
                  <c:v>1.1436346153846155E-2</c:v>
                </c:pt>
                <c:pt idx="106">
                  <c:v>1.1327428571428572E-2</c:v>
                </c:pt>
                <c:pt idx="107">
                  <c:v>1.122056603773585E-2</c:v>
                </c:pt>
                <c:pt idx="108">
                  <c:v>1.1115700934579441E-2</c:v>
                </c:pt>
                <c:pt idx="109">
                  <c:v>1.1012777777777779E-2</c:v>
                </c:pt>
                <c:pt idx="110">
                  <c:v>1.0911743119266057E-2</c:v>
                </c:pt>
                <c:pt idx="111">
                  <c:v>1.0812545454545455E-2</c:v>
                </c:pt>
                <c:pt idx="112">
                  <c:v>1.0715135135135136E-2</c:v>
                </c:pt>
                <c:pt idx="113">
                  <c:v>1.0619464285714286E-2</c:v>
                </c:pt>
                <c:pt idx="114">
                  <c:v>1.0525486725663717E-2</c:v>
                </c:pt>
                <c:pt idx="115">
                  <c:v>1.0433157894736844E-2</c:v>
                </c:pt>
                <c:pt idx="116">
                  <c:v>1.0342434782608696E-2</c:v>
                </c:pt>
                <c:pt idx="117">
                  <c:v>1.0253275862068966E-2</c:v>
                </c:pt>
                <c:pt idx="118">
                  <c:v>1.0165641025641027E-2</c:v>
                </c:pt>
                <c:pt idx="119">
                  <c:v>1.007949152542373E-2</c:v>
                </c:pt>
                <c:pt idx="120">
                  <c:v>9.9947899159663883E-3</c:v>
                </c:pt>
                <c:pt idx="121">
                  <c:v>9.9115000000000002E-3</c:v>
                </c:pt>
                <c:pt idx="122">
                  <c:v>9.8295867768595051E-3</c:v>
                </c:pt>
                <c:pt idx="123">
                  <c:v>9.7490163934426232E-3</c:v>
                </c:pt>
                <c:pt idx="124">
                  <c:v>9.6697560975609765E-3</c:v>
                </c:pt>
                <c:pt idx="125">
                  <c:v>9.5917741935483882E-3</c:v>
                </c:pt>
                <c:pt idx="126">
                  <c:v>9.5150400000000007E-3</c:v>
                </c:pt>
                <c:pt idx="127">
                  <c:v>9.4395238095238108E-3</c:v>
                </c:pt>
                <c:pt idx="128">
                  <c:v>9.3651968503937009E-3</c:v>
                </c:pt>
                <c:pt idx="129">
                  <c:v>9.2920312500000008E-3</c:v>
                </c:pt>
                <c:pt idx="130">
                  <c:v>9.2200000000000008E-3</c:v>
                </c:pt>
                <c:pt idx="131">
                  <c:v>9.1490769230769247E-3</c:v>
                </c:pt>
                <c:pt idx="132">
                  <c:v>9.0792366412213756E-3</c:v>
                </c:pt>
                <c:pt idx="133">
                  <c:v>9.0104545454545455E-3</c:v>
                </c:pt>
                <c:pt idx="134">
                  <c:v>8.9427067669172935E-3</c:v>
                </c:pt>
                <c:pt idx="135">
                  <c:v>8.875970149253733E-3</c:v>
                </c:pt>
                <c:pt idx="136">
                  <c:v>8.8102222222222228E-3</c:v>
                </c:pt>
                <c:pt idx="137">
                  <c:v>8.7454411764705895E-3</c:v>
                </c:pt>
                <c:pt idx="138">
                  <c:v>8.6816058394160595E-3</c:v>
                </c:pt>
                <c:pt idx="139">
                  <c:v>8.6186956521739147E-3</c:v>
                </c:pt>
                <c:pt idx="140">
                  <c:v>8.5566906474820147E-3</c:v>
                </c:pt>
                <c:pt idx="141">
                  <c:v>8.4955714285714287E-3</c:v>
                </c:pt>
                <c:pt idx="142">
                  <c:v>8.4353191489361708E-3</c:v>
                </c:pt>
                <c:pt idx="143">
                  <c:v>8.3759154929577469E-3</c:v>
                </c:pt>
                <c:pt idx="144">
                  <c:v>8.3173426573426579E-3</c:v>
                </c:pt>
                <c:pt idx="145">
                  <c:v>8.2595833333333341E-3</c:v>
                </c:pt>
                <c:pt idx="146">
                  <c:v>8.202620689655174E-3</c:v>
                </c:pt>
                <c:pt idx="147">
                  <c:v>8.1464383561643851E-3</c:v>
                </c:pt>
                <c:pt idx="148">
                  <c:v>8.0910204081632662E-3</c:v>
                </c:pt>
                <c:pt idx="149">
                  <c:v>8.0363513513513514E-3</c:v>
                </c:pt>
                <c:pt idx="150">
                  <c:v>7.9824161073825516E-3</c:v>
                </c:pt>
                <c:pt idx="151">
                  <c:v>7.9292000000000008E-3</c:v>
                </c:pt>
                <c:pt idx="152">
                  <c:v>7.8766887417218556E-3</c:v>
                </c:pt>
                <c:pt idx="153">
                  <c:v>7.8248684210526324E-3</c:v>
                </c:pt>
                <c:pt idx="154">
                  <c:v>7.7737254901960795E-3</c:v>
                </c:pt>
                <c:pt idx="155">
                  <c:v>7.7232467532467536E-3</c:v>
                </c:pt>
                <c:pt idx="156">
                  <c:v>7.6734193548387104E-3</c:v>
                </c:pt>
                <c:pt idx="157">
                  <c:v>7.6242307692307703E-3</c:v>
                </c:pt>
                <c:pt idx="158">
                  <c:v>7.5756687898089177E-3</c:v>
                </c:pt>
                <c:pt idx="159">
                  <c:v>7.5277215189873421E-3</c:v>
                </c:pt>
                <c:pt idx="160">
                  <c:v>7.480377358490567E-3</c:v>
                </c:pt>
                <c:pt idx="161">
                  <c:v>7.433625000000001E-3</c:v>
                </c:pt>
                <c:pt idx="162">
                  <c:v>7.3874534161490688E-3</c:v>
                </c:pt>
                <c:pt idx="163">
                  <c:v>7.3418518518518529E-3</c:v>
                </c:pt>
                <c:pt idx="164">
                  <c:v>7.296809815950921E-3</c:v>
                </c:pt>
                <c:pt idx="165">
                  <c:v>7.2523170731707328E-3</c:v>
                </c:pt>
                <c:pt idx="166">
                  <c:v>7.2083636363636369E-3</c:v>
                </c:pt>
                <c:pt idx="167">
                  <c:v>7.1649397590361451E-3</c:v>
                </c:pt>
                <c:pt idx="168">
                  <c:v>7.1220359281437134E-3</c:v>
                </c:pt>
                <c:pt idx="169">
                  <c:v>7.0796428571428581E-3</c:v>
                </c:pt>
                <c:pt idx="170">
                  <c:v>7.0377514792899411E-3</c:v>
                </c:pt>
                <c:pt idx="171">
                  <c:v>6.9963529411764709E-3</c:v>
                </c:pt>
                <c:pt idx="172">
                  <c:v>6.9554385964912284E-3</c:v>
                </c:pt>
                <c:pt idx="173">
                  <c:v>6.915000000000001E-3</c:v>
                </c:pt>
                <c:pt idx="174">
                  <c:v>6.875028901734105E-3</c:v>
                </c:pt>
                <c:pt idx="175">
                  <c:v>6.8355172413793108E-3</c:v>
                </c:pt>
                <c:pt idx="176">
                  <c:v>6.7964571428571433E-3</c:v>
                </c:pt>
                <c:pt idx="177">
                  <c:v>6.7578409090909095E-3</c:v>
                </c:pt>
                <c:pt idx="178">
                  <c:v>6.7196610169491531E-3</c:v>
                </c:pt>
                <c:pt idx="179">
                  <c:v>6.6819101123595515E-3</c:v>
                </c:pt>
                <c:pt idx="180">
                  <c:v>6.6445810055865929E-3</c:v>
                </c:pt>
                <c:pt idx="181">
                  <c:v>6.6076666666666671E-3</c:v>
                </c:pt>
                <c:pt idx="182">
                  <c:v>6.5711602209944757E-3</c:v>
                </c:pt>
                <c:pt idx="183">
                  <c:v>6.535054945054946E-3</c:v>
                </c:pt>
                <c:pt idx="184">
                  <c:v>6.4993442622950821E-3</c:v>
                </c:pt>
                <c:pt idx="185">
                  <c:v>6.4640217391304352E-3</c:v>
                </c:pt>
                <c:pt idx="186">
                  <c:v>6.4290810810810816E-3</c:v>
                </c:pt>
                <c:pt idx="187">
                  <c:v>6.3945161290322582E-3</c:v>
                </c:pt>
                <c:pt idx="188">
                  <c:v>6.3603208556149739E-3</c:v>
                </c:pt>
                <c:pt idx="189">
                  <c:v>6.3264893617021286E-3</c:v>
                </c:pt>
                <c:pt idx="190">
                  <c:v>6.2930158730158739E-3</c:v>
                </c:pt>
                <c:pt idx="191">
                  <c:v>6.2598947368421058E-3</c:v>
                </c:pt>
                <c:pt idx="192">
                  <c:v>6.227120418848168E-3</c:v>
                </c:pt>
                <c:pt idx="193">
                  <c:v>6.1946875000000005E-3</c:v>
                </c:pt>
                <c:pt idx="194">
                  <c:v>6.1625906735751305E-3</c:v>
                </c:pt>
                <c:pt idx="195">
                  <c:v>6.1308247422680422E-3</c:v>
                </c:pt>
                <c:pt idx="196">
                  <c:v>6.0993846153846159E-3</c:v>
                </c:pt>
                <c:pt idx="197">
                  <c:v>6.0682653061224492E-3</c:v>
                </c:pt>
                <c:pt idx="198">
                  <c:v>6.0374619289340105E-3</c:v>
                </c:pt>
                <c:pt idx="199">
                  <c:v>6.0069696969696973E-3</c:v>
                </c:pt>
                <c:pt idx="200">
                  <c:v>5.9767839195979909E-3</c:v>
                </c:pt>
                <c:pt idx="201">
                  <c:v>5.9469000000000006E-3</c:v>
                </c:pt>
                <c:pt idx="202">
                  <c:v>5.9173134328358214E-3</c:v>
                </c:pt>
                <c:pt idx="203">
                  <c:v>5.8880198019801988E-3</c:v>
                </c:pt>
                <c:pt idx="204">
                  <c:v>5.859014778325124E-3</c:v>
                </c:pt>
                <c:pt idx="205">
                  <c:v>5.8302941176470594E-3</c:v>
                </c:pt>
                <c:pt idx="206">
                  <c:v>5.8018536585365856E-3</c:v>
                </c:pt>
                <c:pt idx="207">
                  <c:v>5.7736893203883498E-3</c:v>
                </c:pt>
                <c:pt idx="208">
                  <c:v>5.7457971014492756E-3</c:v>
                </c:pt>
                <c:pt idx="209">
                  <c:v>5.7181730769230773E-3</c:v>
                </c:pt>
                <c:pt idx="210">
                  <c:v>5.6908133971291875E-3</c:v>
                </c:pt>
                <c:pt idx="211">
                  <c:v>5.6637142857142858E-3</c:v>
                </c:pt>
                <c:pt idx="212">
                  <c:v>5.6368720379146925E-3</c:v>
                </c:pt>
                <c:pt idx="213">
                  <c:v>5.6102830188679252E-3</c:v>
                </c:pt>
                <c:pt idx="214">
                  <c:v>5.5839436619718316E-3</c:v>
                </c:pt>
                <c:pt idx="215">
                  <c:v>5.5578504672897204E-3</c:v>
                </c:pt>
                <c:pt idx="216">
                  <c:v>5.5320000000000005E-3</c:v>
                </c:pt>
                <c:pt idx="217">
                  <c:v>5.5063888888888897E-3</c:v>
                </c:pt>
                <c:pt idx="218">
                  <c:v>5.4810138248847931E-3</c:v>
                </c:pt>
                <c:pt idx="219">
                  <c:v>5.4558715596330284E-3</c:v>
                </c:pt>
                <c:pt idx="220">
                  <c:v>5.4309589041095898E-3</c:v>
                </c:pt>
                <c:pt idx="221">
                  <c:v>5.4062727272727274E-3</c:v>
                </c:pt>
                <c:pt idx="222">
                  <c:v>5.3818099547511319E-3</c:v>
                </c:pt>
                <c:pt idx="223">
                  <c:v>5.3575675675675682E-3</c:v>
                </c:pt>
                <c:pt idx="224">
                  <c:v>5.3335426008968611E-3</c:v>
                </c:pt>
                <c:pt idx="225">
                  <c:v>5.3097321428571429E-3</c:v>
                </c:pt>
                <c:pt idx="226">
                  <c:v>5.2861333333333342E-3</c:v>
                </c:pt>
                <c:pt idx="227">
                  <c:v>5.2627433628318586E-3</c:v>
                </c:pt>
                <c:pt idx="228">
                  <c:v>5.2395594713656396E-3</c:v>
                </c:pt>
                <c:pt idx="229">
                  <c:v>5.2165789473684219E-3</c:v>
                </c:pt>
                <c:pt idx="230">
                  <c:v>5.1937991266375553E-3</c:v>
                </c:pt>
                <c:pt idx="231">
                  <c:v>5.171217391304348E-3</c:v>
                </c:pt>
                <c:pt idx="232">
                  <c:v>5.1488311688311691E-3</c:v>
                </c:pt>
                <c:pt idx="233">
                  <c:v>5.1266379310344829E-3</c:v>
                </c:pt>
                <c:pt idx="234">
                  <c:v>5.1046351931330475E-3</c:v>
                </c:pt>
                <c:pt idx="235">
                  <c:v>5.0828205128205135E-3</c:v>
                </c:pt>
                <c:pt idx="236">
                  <c:v>5.0611914893617027E-3</c:v>
                </c:pt>
                <c:pt idx="237">
                  <c:v>5.039745762711865E-3</c:v>
                </c:pt>
                <c:pt idx="238">
                  <c:v>5.0184810126582286E-3</c:v>
                </c:pt>
                <c:pt idx="239">
                  <c:v>4.9973949579831941E-3</c:v>
                </c:pt>
                <c:pt idx="240">
                  <c:v>4.9764853556485359E-3</c:v>
                </c:pt>
                <c:pt idx="241">
                  <c:v>4.9557500000000001E-3</c:v>
                </c:pt>
                <c:pt idx="242">
                  <c:v>4.9351867219917019E-3</c:v>
                </c:pt>
                <c:pt idx="243">
                  <c:v>4.9147933884297525E-3</c:v>
                </c:pt>
                <c:pt idx="244">
                  <c:v>4.8945679012345686E-3</c:v>
                </c:pt>
                <c:pt idx="245">
                  <c:v>4.8745081967213116E-3</c:v>
                </c:pt>
                <c:pt idx="246">
                  <c:v>4.8546122448979599E-3</c:v>
                </c:pt>
                <c:pt idx="247">
                  <c:v>4.8348780487804882E-3</c:v>
                </c:pt>
                <c:pt idx="248">
                  <c:v>4.8153036437246968E-3</c:v>
                </c:pt>
                <c:pt idx="249">
                  <c:v>4.7958870967741941E-3</c:v>
                </c:pt>
                <c:pt idx="250">
                  <c:v>4.7766265060240967E-3</c:v>
                </c:pt>
                <c:pt idx="251">
                  <c:v>4.7575200000000003E-3</c:v>
                </c:pt>
                <c:pt idx="252">
                  <c:v>4.738565737051793E-3</c:v>
                </c:pt>
                <c:pt idx="253">
                  <c:v>4.7197619047619054E-3</c:v>
                </c:pt>
                <c:pt idx="254">
                  <c:v>4.701106719367589E-3</c:v>
                </c:pt>
                <c:pt idx="255">
                  <c:v>4.6825984251968504E-3</c:v>
                </c:pt>
                <c:pt idx="256">
                  <c:v>4.6642352941176479E-3</c:v>
                </c:pt>
                <c:pt idx="257">
                  <c:v>4.6460156250000004E-3</c:v>
                </c:pt>
                <c:pt idx="258">
                  <c:v>4.6279377431906622E-3</c:v>
                </c:pt>
                <c:pt idx="259">
                  <c:v>4.6100000000000004E-3</c:v>
                </c:pt>
                <c:pt idx="260">
                  <c:v>4.5922007722007724E-3</c:v>
                </c:pt>
                <c:pt idx="261">
                  <c:v>4.5745384615384624E-3</c:v>
                </c:pt>
                <c:pt idx="262">
                  <c:v>4.5570114942528736E-3</c:v>
                </c:pt>
                <c:pt idx="263">
                  <c:v>4.5396183206106878E-3</c:v>
                </c:pt>
                <c:pt idx="264">
                  <c:v>4.5223574144486692E-3</c:v>
                </c:pt>
                <c:pt idx="265">
                  <c:v>4.5052272727272727E-3</c:v>
                </c:pt>
                <c:pt idx="266">
                  <c:v>4.4882264150943397E-3</c:v>
                </c:pt>
                <c:pt idx="267">
                  <c:v>4.4713533834586467E-3</c:v>
                </c:pt>
                <c:pt idx="268">
                  <c:v>4.4546067415730337E-3</c:v>
                </c:pt>
                <c:pt idx="269">
                  <c:v>4.4379850746268665E-3</c:v>
                </c:pt>
                <c:pt idx="270">
                  <c:v>4.4214869888475842E-3</c:v>
                </c:pt>
                <c:pt idx="271">
                  <c:v>4.4051111111111114E-3</c:v>
                </c:pt>
                <c:pt idx="272">
                  <c:v>4.3888560885608861E-3</c:v>
                </c:pt>
                <c:pt idx="273">
                  <c:v>4.3727205882352948E-3</c:v>
                </c:pt>
                <c:pt idx="274">
                  <c:v>4.3567032967032973E-3</c:v>
                </c:pt>
                <c:pt idx="275">
                  <c:v>4.3408029197080297E-3</c:v>
                </c:pt>
                <c:pt idx="276">
                  <c:v>4.325018181818182E-3</c:v>
                </c:pt>
                <c:pt idx="277">
                  <c:v>4.3093478260869574E-3</c:v>
                </c:pt>
                <c:pt idx="278">
                  <c:v>4.2937906137184116E-3</c:v>
                </c:pt>
                <c:pt idx="279">
                  <c:v>4.2783453237410073E-3</c:v>
                </c:pt>
                <c:pt idx="280">
                  <c:v>4.2630107526881724E-3</c:v>
                </c:pt>
                <c:pt idx="281">
                  <c:v>4.2477857142857144E-3</c:v>
                </c:pt>
                <c:pt idx="282">
                  <c:v>4.2326690391459075E-3</c:v>
                </c:pt>
                <c:pt idx="283">
                  <c:v>4.2176595744680854E-3</c:v>
                </c:pt>
                <c:pt idx="284">
                  <c:v>4.2027561837455832E-3</c:v>
                </c:pt>
                <c:pt idx="285">
                  <c:v>4.1879577464788735E-3</c:v>
                </c:pt>
                <c:pt idx="286">
                  <c:v>4.1732631578947372E-3</c:v>
                </c:pt>
                <c:pt idx="287">
                  <c:v>4.1586713286713289E-3</c:v>
                </c:pt>
                <c:pt idx="288">
                  <c:v>4.1441811846689896E-3</c:v>
                </c:pt>
                <c:pt idx="289">
                  <c:v>4.129791666666667E-3</c:v>
                </c:pt>
                <c:pt idx="290">
                  <c:v>4.115501730103807E-3</c:v>
                </c:pt>
                <c:pt idx="291">
                  <c:v>4.101310344827587E-3</c:v>
                </c:pt>
                <c:pt idx="292">
                  <c:v>4.0872164948453612E-3</c:v>
                </c:pt>
                <c:pt idx="293">
                  <c:v>4.0732191780821925E-3</c:v>
                </c:pt>
                <c:pt idx="294">
                  <c:v>4.0593174061433453E-3</c:v>
                </c:pt>
                <c:pt idx="295">
                  <c:v>4.0455102040816331E-3</c:v>
                </c:pt>
                <c:pt idx="296">
                  <c:v>4.031796610169492E-3</c:v>
                </c:pt>
                <c:pt idx="297">
                  <c:v>4.0181756756756757E-3</c:v>
                </c:pt>
                <c:pt idx="298">
                  <c:v>4.0046464646464651E-3</c:v>
                </c:pt>
                <c:pt idx="299">
                  <c:v>3.9912080536912758E-3</c:v>
                </c:pt>
                <c:pt idx="300">
                  <c:v>3.9778595317725759E-3</c:v>
                </c:pt>
                <c:pt idx="301">
                  <c:v>3.9646000000000004E-3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'Ark2'!$D$1</c:f>
              <c:strCache>
                <c:ptCount val="1"/>
                <c:pt idx="0">
                  <c:v>3 winning Risk with FTSE 1£</c:v>
                </c:pt>
              </c:strCache>
            </c:strRef>
          </c:tx>
          <c:marker>
            <c:symbol val="none"/>
          </c:marker>
          <c:xVal>
            <c:numRef>
              <c:f>'Ark2'!$A$2:$A$303</c:f>
              <c:numCache>
                <c:formatCode>General</c:formatCode>
                <c:ptCount val="302"/>
                <c:pt idx="0">
                  <c:v>100</c:v>
                </c:pt>
                <c:pt idx="1">
                  <c:v>500</c:v>
                </c:pt>
                <c:pt idx="2">
                  <c:v>1000</c:v>
                </c:pt>
                <c:pt idx="3">
                  <c:v>2000</c:v>
                </c:pt>
                <c:pt idx="4">
                  <c:v>3000</c:v>
                </c:pt>
                <c:pt idx="5">
                  <c:v>4000</c:v>
                </c:pt>
                <c:pt idx="6">
                  <c:v>5000</c:v>
                </c:pt>
                <c:pt idx="7">
                  <c:v>6000</c:v>
                </c:pt>
                <c:pt idx="8">
                  <c:v>7000</c:v>
                </c:pt>
                <c:pt idx="9">
                  <c:v>8000</c:v>
                </c:pt>
                <c:pt idx="10">
                  <c:v>9000</c:v>
                </c:pt>
                <c:pt idx="11">
                  <c:v>10000</c:v>
                </c:pt>
                <c:pt idx="12">
                  <c:v>11000</c:v>
                </c:pt>
                <c:pt idx="13">
                  <c:v>12000</c:v>
                </c:pt>
                <c:pt idx="14">
                  <c:v>13000</c:v>
                </c:pt>
                <c:pt idx="15">
                  <c:v>14000</c:v>
                </c:pt>
                <c:pt idx="16">
                  <c:v>15000</c:v>
                </c:pt>
                <c:pt idx="17">
                  <c:v>16000</c:v>
                </c:pt>
                <c:pt idx="18">
                  <c:v>17000</c:v>
                </c:pt>
                <c:pt idx="19">
                  <c:v>18000</c:v>
                </c:pt>
                <c:pt idx="20">
                  <c:v>19000</c:v>
                </c:pt>
                <c:pt idx="21">
                  <c:v>20000</c:v>
                </c:pt>
                <c:pt idx="22">
                  <c:v>21000</c:v>
                </c:pt>
                <c:pt idx="23">
                  <c:v>22000</c:v>
                </c:pt>
                <c:pt idx="24">
                  <c:v>23000</c:v>
                </c:pt>
                <c:pt idx="25">
                  <c:v>24000</c:v>
                </c:pt>
                <c:pt idx="26">
                  <c:v>25000</c:v>
                </c:pt>
                <c:pt idx="27">
                  <c:v>26000</c:v>
                </c:pt>
                <c:pt idx="28">
                  <c:v>27000</c:v>
                </c:pt>
                <c:pt idx="29">
                  <c:v>28000</c:v>
                </c:pt>
                <c:pt idx="30">
                  <c:v>29000</c:v>
                </c:pt>
                <c:pt idx="31">
                  <c:v>30000</c:v>
                </c:pt>
                <c:pt idx="32">
                  <c:v>31000</c:v>
                </c:pt>
                <c:pt idx="33">
                  <c:v>32000</c:v>
                </c:pt>
                <c:pt idx="34">
                  <c:v>33000</c:v>
                </c:pt>
                <c:pt idx="35">
                  <c:v>34000</c:v>
                </c:pt>
                <c:pt idx="36">
                  <c:v>35000</c:v>
                </c:pt>
                <c:pt idx="37">
                  <c:v>36000</c:v>
                </c:pt>
                <c:pt idx="38">
                  <c:v>37000</c:v>
                </c:pt>
                <c:pt idx="39">
                  <c:v>38000</c:v>
                </c:pt>
                <c:pt idx="40">
                  <c:v>39000</c:v>
                </c:pt>
                <c:pt idx="41">
                  <c:v>40000</c:v>
                </c:pt>
                <c:pt idx="42">
                  <c:v>41000</c:v>
                </c:pt>
                <c:pt idx="43">
                  <c:v>42000</c:v>
                </c:pt>
                <c:pt idx="44">
                  <c:v>43000</c:v>
                </c:pt>
                <c:pt idx="45">
                  <c:v>44000</c:v>
                </c:pt>
                <c:pt idx="46">
                  <c:v>45000</c:v>
                </c:pt>
                <c:pt idx="47">
                  <c:v>46000</c:v>
                </c:pt>
                <c:pt idx="48">
                  <c:v>47000</c:v>
                </c:pt>
                <c:pt idx="49">
                  <c:v>48000</c:v>
                </c:pt>
                <c:pt idx="50">
                  <c:v>49000</c:v>
                </c:pt>
                <c:pt idx="51">
                  <c:v>50000</c:v>
                </c:pt>
                <c:pt idx="52">
                  <c:v>51000</c:v>
                </c:pt>
                <c:pt idx="53">
                  <c:v>52000</c:v>
                </c:pt>
                <c:pt idx="54">
                  <c:v>53000</c:v>
                </c:pt>
                <c:pt idx="55">
                  <c:v>54000</c:v>
                </c:pt>
                <c:pt idx="56">
                  <c:v>55000</c:v>
                </c:pt>
                <c:pt idx="57">
                  <c:v>56000</c:v>
                </c:pt>
                <c:pt idx="58">
                  <c:v>57000</c:v>
                </c:pt>
                <c:pt idx="59">
                  <c:v>58000</c:v>
                </c:pt>
                <c:pt idx="60">
                  <c:v>59000</c:v>
                </c:pt>
                <c:pt idx="61">
                  <c:v>60000</c:v>
                </c:pt>
                <c:pt idx="62">
                  <c:v>61000</c:v>
                </c:pt>
                <c:pt idx="63">
                  <c:v>62000</c:v>
                </c:pt>
                <c:pt idx="64">
                  <c:v>63000</c:v>
                </c:pt>
                <c:pt idx="65">
                  <c:v>64000</c:v>
                </c:pt>
                <c:pt idx="66">
                  <c:v>65000</c:v>
                </c:pt>
                <c:pt idx="67">
                  <c:v>66000</c:v>
                </c:pt>
                <c:pt idx="68">
                  <c:v>67000</c:v>
                </c:pt>
                <c:pt idx="69">
                  <c:v>68000</c:v>
                </c:pt>
                <c:pt idx="70">
                  <c:v>69000</c:v>
                </c:pt>
                <c:pt idx="71">
                  <c:v>70000</c:v>
                </c:pt>
                <c:pt idx="72">
                  <c:v>71000</c:v>
                </c:pt>
                <c:pt idx="73">
                  <c:v>72000</c:v>
                </c:pt>
                <c:pt idx="74">
                  <c:v>73000</c:v>
                </c:pt>
                <c:pt idx="75">
                  <c:v>74000</c:v>
                </c:pt>
                <c:pt idx="76">
                  <c:v>75000</c:v>
                </c:pt>
                <c:pt idx="77">
                  <c:v>76000</c:v>
                </c:pt>
                <c:pt idx="78">
                  <c:v>77000</c:v>
                </c:pt>
                <c:pt idx="79">
                  <c:v>78000</c:v>
                </c:pt>
                <c:pt idx="80">
                  <c:v>79000</c:v>
                </c:pt>
                <c:pt idx="81">
                  <c:v>80000</c:v>
                </c:pt>
                <c:pt idx="82">
                  <c:v>81000</c:v>
                </c:pt>
                <c:pt idx="83">
                  <c:v>82000</c:v>
                </c:pt>
                <c:pt idx="84">
                  <c:v>83000</c:v>
                </c:pt>
                <c:pt idx="85">
                  <c:v>84000</c:v>
                </c:pt>
                <c:pt idx="86">
                  <c:v>85000</c:v>
                </c:pt>
                <c:pt idx="87">
                  <c:v>86000</c:v>
                </c:pt>
                <c:pt idx="88">
                  <c:v>87000</c:v>
                </c:pt>
                <c:pt idx="89">
                  <c:v>88000</c:v>
                </c:pt>
                <c:pt idx="90">
                  <c:v>89000</c:v>
                </c:pt>
                <c:pt idx="91">
                  <c:v>90000</c:v>
                </c:pt>
                <c:pt idx="92">
                  <c:v>91000</c:v>
                </c:pt>
                <c:pt idx="93">
                  <c:v>92000</c:v>
                </c:pt>
                <c:pt idx="94">
                  <c:v>93000</c:v>
                </c:pt>
                <c:pt idx="95">
                  <c:v>94000</c:v>
                </c:pt>
                <c:pt idx="96">
                  <c:v>95000</c:v>
                </c:pt>
                <c:pt idx="97">
                  <c:v>96000</c:v>
                </c:pt>
                <c:pt idx="98">
                  <c:v>97000</c:v>
                </c:pt>
                <c:pt idx="99">
                  <c:v>98000</c:v>
                </c:pt>
                <c:pt idx="100">
                  <c:v>99000</c:v>
                </c:pt>
                <c:pt idx="101">
                  <c:v>100000</c:v>
                </c:pt>
                <c:pt idx="102">
                  <c:v>101000</c:v>
                </c:pt>
                <c:pt idx="103">
                  <c:v>102000</c:v>
                </c:pt>
                <c:pt idx="104">
                  <c:v>103000</c:v>
                </c:pt>
                <c:pt idx="105">
                  <c:v>104000</c:v>
                </c:pt>
                <c:pt idx="106">
                  <c:v>105000</c:v>
                </c:pt>
                <c:pt idx="107">
                  <c:v>106000</c:v>
                </c:pt>
                <c:pt idx="108">
                  <c:v>107000</c:v>
                </c:pt>
                <c:pt idx="109">
                  <c:v>108000</c:v>
                </c:pt>
                <c:pt idx="110">
                  <c:v>109000</c:v>
                </c:pt>
                <c:pt idx="111">
                  <c:v>110000</c:v>
                </c:pt>
                <c:pt idx="112">
                  <c:v>111000</c:v>
                </c:pt>
                <c:pt idx="113">
                  <c:v>112000</c:v>
                </c:pt>
                <c:pt idx="114">
                  <c:v>113000</c:v>
                </c:pt>
                <c:pt idx="115">
                  <c:v>114000</c:v>
                </c:pt>
                <c:pt idx="116">
                  <c:v>115000</c:v>
                </c:pt>
                <c:pt idx="117">
                  <c:v>116000</c:v>
                </c:pt>
                <c:pt idx="118">
                  <c:v>117000</c:v>
                </c:pt>
                <c:pt idx="119">
                  <c:v>118000</c:v>
                </c:pt>
                <c:pt idx="120">
                  <c:v>119000</c:v>
                </c:pt>
                <c:pt idx="121">
                  <c:v>120000</c:v>
                </c:pt>
                <c:pt idx="122">
                  <c:v>121000</c:v>
                </c:pt>
                <c:pt idx="123">
                  <c:v>122000</c:v>
                </c:pt>
                <c:pt idx="124">
                  <c:v>123000</c:v>
                </c:pt>
                <c:pt idx="125">
                  <c:v>124000</c:v>
                </c:pt>
                <c:pt idx="126">
                  <c:v>125000</c:v>
                </c:pt>
                <c:pt idx="127">
                  <c:v>126000</c:v>
                </c:pt>
                <c:pt idx="128">
                  <c:v>127000</c:v>
                </c:pt>
                <c:pt idx="129">
                  <c:v>128000</c:v>
                </c:pt>
                <c:pt idx="130">
                  <c:v>129000</c:v>
                </c:pt>
                <c:pt idx="131">
                  <c:v>130000</c:v>
                </c:pt>
                <c:pt idx="132">
                  <c:v>131000</c:v>
                </c:pt>
                <c:pt idx="133">
                  <c:v>132000</c:v>
                </c:pt>
                <c:pt idx="134">
                  <c:v>133000</c:v>
                </c:pt>
                <c:pt idx="135">
                  <c:v>134000</c:v>
                </c:pt>
                <c:pt idx="136">
                  <c:v>135000</c:v>
                </c:pt>
                <c:pt idx="137">
                  <c:v>136000</c:v>
                </c:pt>
                <c:pt idx="138">
                  <c:v>137000</c:v>
                </c:pt>
                <c:pt idx="139">
                  <c:v>138000</c:v>
                </c:pt>
                <c:pt idx="140">
                  <c:v>139000</c:v>
                </c:pt>
                <c:pt idx="141">
                  <c:v>140000</c:v>
                </c:pt>
                <c:pt idx="142">
                  <c:v>141000</c:v>
                </c:pt>
                <c:pt idx="143">
                  <c:v>142000</c:v>
                </c:pt>
                <c:pt idx="144">
                  <c:v>143000</c:v>
                </c:pt>
                <c:pt idx="145">
                  <c:v>144000</c:v>
                </c:pt>
                <c:pt idx="146">
                  <c:v>145000</c:v>
                </c:pt>
                <c:pt idx="147">
                  <c:v>146000</c:v>
                </c:pt>
                <c:pt idx="148">
                  <c:v>147000</c:v>
                </c:pt>
                <c:pt idx="149">
                  <c:v>148000</c:v>
                </c:pt>
                <c:pt idx="150">
                  <c:v>149000</c:v>
                </c:pt>
                <c:pt idx="151">
                  <c:v>150000</c:v>
                </c:pt>
                <c:pt idx="152">
                  <c:v>151000</c:v>
                </c:pt>
                <c:pt idx="153">
                  <c:v>152000</c:v>
                </c:pt>
                <c:pt idx="154">
                  <c:v>153000</c:v>
                </c:pt>
                <c:pt idx="155">
                  <c:v>154000</c:v>
                </c:pt>
                <c:pt idx="156">
                  <c:v>155000</c:v>
                </c:pt>
                <c:pt idx="157">
                  <c:v>156000</c:v>
                </c:pt>
                <c:pt idx="158">
                  <c:v>157000</c:v>
                </c:pt>
                <c:pt idx="159">
                  <c:v>158000</c:v>
                </c:pt>
                <c:pt idx="160">
                  <c:v>159000</c:v>
                </c:pt>
                <c:pt idx="161">
                  <c:v>160000</c:v>
                </c:pt>
                <c:pt idx="162">
                  <c:v>161000</c:v>
                </c:pt>
                <c:pt idx="163">
                  <c:v>162000</c:v>
                </c:pt>
                <c:pt idx="164">
                  <c:v>163000</c:v>
                </c:pt>
                <c:pt idx="165">
                  <c:v>164000</c:v>
                </c:pt>
                <c:pt idx="166">
                  <c:v>165000</c:v>
                </c:pt>
                <c:pt idx="167">
                  <c:v>166000</c:v>
                </c:pt>
                <c:pt idx="168">
                  <c:v>167000</c:v>
                </c:pt>
                <c:pt idx="169">
                  <c:v>168000</c:v>
                </c:pt>
                <c:pt idx="170">
                  <c:v>169000</c:v>
                </c:pt>
                <c:pt idx="171">
                  <c:v>170000</c:v>
                </c:pt>
                <c:pt idx="172">
                  <c:v>171000</c:v>
                </c:pt>
                <c:pt idx="173">
                  <c:v>172000</c:v>
                </c:pt>
                <c:pt idx="174">
                  <c:v>173000</c:v>
                </c:pt>
                <c:pt idx="175">
                  <c:v>174000</c:v>
                </c:pt>
                <c:pt idx="176">
                  <c:v>175000</c:v>
                </c:pt>
                <c:pt idx="177">
                  <c:v>176000</c:v>
                </c:pt>
                <c:pt idx="178">
                  <c:v>177000</c:v>
                </c:pt>
                <c:pt idx="179">
                  <c:v>178000</c:v>
                </c:pt>
                <c:pt idx="180">
                  <c:v>179000</c:v>
                </c:pt>
                <c:pt idx="181">
                  <c:v>180000</c:v>
                </c:pt>
                <c:pt idx="182">
                  <c:v>181000</c:v>
                </c:pt>
                <c:pt idx="183">
                  <c:v>182000</c:v>
                </c:pt>
                <c:pt idx="184">
                  <c:v>183000</c:v>
                </c:pt>
                <c:pt idx="185">
                  <c:v>184000</c:v>
                </c:pt>
                <c:pt idx="186">
                  <c:v>185000</c:v>
                </c:pt>
                <c:pt idx="187">
                  <c:v>186000</c:v>
                </c:pt>
                <c:pt idx="188">
                  <c:v>187000</c:v>
                </c:pt>
                <c:pt idx="189">
                  <c:v>188000</c:v>
                </c:pt>
                <c:pt idx="190">
                  <c:v>189000</c:v>
                </c:pt>
                <c:pt idx="191">
                  <c:v>190000</c:v>
                </c:pt>
                <c:pt idx="192">
                  <c:v>191000</c:v>
                </c:pt>
                <c:pt idx="193">
                  <c:v>192000</c:v>
                </c:pt>
                <c:pt idx="194">
                  <c:v>193000</c:v>
                </c:pt>
                <c:pt idx="195">
                  <c:v>194000</c:v>
                </c:pt>
                <c:pt idx="196">
                  <c:v>195000</c:v>
                </c:pt>
                <c:pt idx="197">
                  <c:v>196000</c:v>
                </c:pt>
                <c:pt idx="198">
                  <c:v>197000</c:v>
                </c:pt>
                <c:pt idx="199">
                  <c:v>198000</c:v>
                </c:pt>
                <c:pt idx="200">
                  <c:v>199000</c:v>
                </c:pt>
                <c:pt idx="201">
                  <c:v>200000</c:v>
                </c:pt>
                <c:pt idx="202">
                  <c:v>201000</c:v>
                </c:pt>
                <c:pt idx="203">
                  <c:v>202000</c:v>
                </c:pt>
                <c:pt idx="204">
                  <c:v>203000</c:v>
                </c:pt>
                <c:pt idx="205">
                  <c:v>204000</c:v>
                </c:pt>
                <c:pt idx="206">
                  <c:v>205000</c:v>
                </c:pt>
                <c:pt idx="207">
                  <c:v>206000</c:v>
                </c:pt>
                <c:pt idx="208">
                  <c:v>207000</c:v>
                </c:pt>
                <c:pt idx="209">
                  <c:v>208000</c:v>
                </c:pt>
                <c:pt idx="210">
                  <c:v>209000</c:v>
                </c:pt>
                <c:pt idx="211">
                  <c:v>210000</c:v>
                </c:pt>
                <c:pt idx="212">
                  <c:v>211000</c:v>
                </c:pt>
                <c:pt idx="213">
                  <c:v>212000</c:v>
                </c:pt>
                <c:pt idx="214">
                  <c:v>213000</c:v>
                </c:pt>
                <c:pt idx="215">
                  <c:v>214000</c:v>
                </c:pt>
                <c:pt idx="216">
                  <c:v>215000</c:v>
                </c:pt>
                <c:pt idx="217">
                  <c:v>216000</c:v>
                </c:pt>
                <c:pt idx="218">
                  <c:v>217000</c:v>
                </c:pt>
                <c:pt idx="219">
                  <c:v>218000</c:v>
                </c:pt>
                <c:pt idx="220">
                  <c:v>219000</c:v>
                </c:pt>
                <c:pt idx="221">
                  <c:v>220000</c:v>
                </c:pt>
                <c:pt idx="222">
                  <c:v>221000</c:v>
                </c:pt>
                <c:pt idx="223">
                  <c:v>222000</c:v>
                </c:pt>
                <c:pt idx="224">
                  <c:v>223000</c:v>
                </c:pt>
                <c:pt idx="225">
                  <c:v>224000</c:v>
                </c:pt>
                <c:pt idx="226">
                  <c:v>225000</c:v>
                </c:pt>
                <c:pt idx="227">
                  <c:v>226000</c:v>
                </c:pt>
                <c:pt idx="228">
                  <c:v>227000</c:v>
                </c:pt>
                <c:pt idx="229">
                  <c:v>228000</c:v>
                </c:pt>
                <c:pt idx="230">
                  <c:v>229000</c:v>
                </c:pt>
                <c:pt idx="231">
                  <c:v>230000</c:v>
                </c:pt>
                <c:pt idx="232">
                  <c:v>231000</c:v>
                </c:pt>
                <c:pt idx="233">
                  <c:v>232000</c:v>
                </c:pt>
                <c:pt idx="234">
                  <c:v>233000</c:v>
                </c:pt>
                <c:pt idx="235">
                  <c:v>234000</c:v>
                </c:pt>
                <c:pt idx="236">
                  <c:v>235000</c:v>
                </c:pt>
                <c:pt idx="237">
                  <c:v>236000</c:v>
                </c:pt>
                <c:pt idx="238">
                  <c:v>237000</c:v>
                </c:pt>
                <c:pt idx="239">
                  <c:v>238000</c:v>
                </c:pt>
                <c:pt idx="240">
                  <c:v>239000</c:v>
                </c:pt>
                <c:pt idx="241">
                  <c:v>240000</c:v>
                </c:pt>
                <c:pt idx="242">
                  <c:v>241000</c:v>
                </c:pt>
                <c:pt idx="243">
                  <c:v>242000</c:v>
                </c:pt>
                <c:pt idx="244">
                  <c:v>243000</c:v>
                </c:pt>
                <c:pt idx="245">
                  <c:v>244000</c:v>
                </c:pt>
                <c:pt idx="246">
                  <c:v>245000</c:v>
                </c:pt>
                <c:pt idx="247">
                  <c:v>246000</c:v>
                </c:pt>
                <c:pt idx="248">
                  <c:v>247000</c:v>
                </c:pt>
                <c:pt idx="249">
                  <c:v>248000</c:v>
                </c:pt>
                <c:pt idx="250">
                  <c:v>249000</c:v>
                </c:pt>
                <c:pt idx="251">
                  <c:v>250000</c:v>
                </c:pt>
                <c:pt idx="252">
                  <c:v>251000</c:v>
                </c:pt>
                <c:pt idx="253">
                  <c:v>252000</c:v>
                </c:pt>
                <c:pt idx="254">
                  <c:v>253000</c:v>
                </c:pt>
                <c:pt idx="255">
                  <c:v>254000</c:v>
                </c:pt>
                <c:pt idx="256">
                  <c:v>255000</c:v>
                </c:pt>
                <c:pt idx="257">
                  <c:v>256000</c:v>
                </c:pt>
                <c:pt idx="258">
                  <c:v>257000</c:v>
                </c:pt>
                <c:pt idx="259">
                  <c:v>258000</c:v>
                </c:pt>
                <c:pt idx="260">
                  <c:v>259000</c:v>
                </c:pt>
                <c:pt idx="261">
                  <c:v>260000</c:v>
                </c:pt>
                <c:pt idx="262">
                  <c:v>261000</c:v>
                </c:pt>
                <c:pt idx="263">
                  <c:v>262000</c:v>
                </c:pt>
                <c:pt idx="264">
                  <c:v>263000</c:v>
                </c:pt>
                <c:pt idx="265">
                  <c:v>264000</c:v>
                </c:pt>
                <c:pt idx="266">
                  <c:v>265000</c:v>
                </c:pt>
                <c:pt idx="267">
                  <c:v>266000</c:v>
                </c:pt>
                <c:pt idx="268">
                  <c:v>267000</c:v>
                </c:pt>
                <c:pt idx="269">
                  <c:v>268000</c:v>
                </c:pt>
                <c:pt idx="270">
                  <c:v>269000</c:v>
                </c:pt>
                <c:pt idx="271">
                  <c:v>270000</c:v>
                </c:pt>
                <c:pt idx="272">
                  <c:v>271000</c:v>
                </c:pt>
                <c:pt idx="273">
                  <c:v>272000</c:v>
                </c:pt>
                <c:pt idx="274">
                  <c:v>273000</c:v>
                </c:pt>
                <c:pt idx="275">
                  <c:v>274000</c:v>
                </c:pt>
                <c:pt idx="276">
                  <c:v>275000</c:v>
                </c:pt>
                <c:pt idx="277">
                  <c:v>276000</c:v>
                </c:pt>
                <c:pt idx="278">
                  <c:v>277000</c:v>
                </c:pt>
                <c:pt idx="279">
                  <c:v>278000</c:v>
                </c:pt>
                <c:pt idx="280">
                  <c:v>279000</c:v>
                </c:pt>
                <c:pt idx="281">
                  <c:v>280000</c:v>
                </c:pt>
                <c:pt idx="282">
                  <c:v>281000</c:v>
                </c:pt>
                <c:pt idx="283">
                  <c:v>282000</c:v>
                </c:pt>
                <c:pt idx="284">
                  <c:v>283000</c:v>
                </c:pt>
                <c:pt idx="285">
                  <c:v>284000</c:v>
                </c:pt>
                <c:pt idx="286">
                  <c:v>285000</c:v>
                </c:pt>
                <c:pt idx="287">
                  <c:v>286000</c:v>
                </c:pt>
                <c:pt idx="288">
                  <c:v>287000</c:v>
                </c:pt>
                <c:pt idx="289">
                  <c:v>288000</c:v>
                </c:pt>
                <c:pt idx="290">
                  <c:v>289000</c:v>
                </c:pt>
                <c:pt idx="291">
                  <c:v>290000</c:v>
                </c:pt>
                <c:pt idx="292">
                  <c:v>291000</c:v>
                </c:pt>
                <c:pt idx="293">
                  <c:v>292000</c:v>
                </c:pt>
                <c:pt idx="294">
                  <c:v>293000</c:v>
                </c:pt>
                <c:pt idx="295">
                  <c:v>294000</c:v>
                </c:pt>
                <c:pt idx="296">
                  <c:v>295000</c:v>
                </c:pt>
                <c:pt idx="297">
                  <c:v>296000</c:v>
                </c:pt>
                <c:pt idx="298">
                  <c:v>297000</c:v>
                </c:pt>
                <c:pt idx="299">
                  <c:v>298000</c:v>
                </c:pt>
                <c:pt idx="300">
                  <c:v>299000</c:v>
                </c:pt>
                <c:pt idx="301">
                  <c:v>300000</c:v>
                </c:pt>
              </c:numCache>
            </c:numRef>
          </c:xVal>
          <c:yVal>
            <c:numRef>
              <c:f>'Ark2'!$D$2:$D$303</c:f>
              <c:numCache>
                <c:formatCode>0.00%</c:formatCode>
                <c:ptCount val="302"/>
                <c:pt idx="0">
                  <c:v>17.840700000000002</c:v>
                </c:pt>
                <c:pt idx="1">
                  <c:v>3.5681400000000005</c:v>
                </c:pt>
                <c:pt idx="2">
                  <c:v>1.7840700000000003</c:v>
                </c:pt>
                <c:pt idx="3">
                  <c:v>0.89203500000000013</c:v>
                </c:pt>
                <c:pt idx="4">
                  <c:v>0.59469000000000005</c:v>
                </c:pt>
                <c:pt idx="5">
                  <c:v>0.44601750000000007</c:v>
                </c:pt>
                <c:pt idx="6">
                  <c:v>0.35681400000000002</c:v>
                </c:pt>
                <c:pt idx="7">
                  <c:v>0.29734500000000003</c:v>
                </c:pt>
                <c:pt idx="8">
                  <c:v>0.2548671428571429</c:v>
                </c:pt>
                <c:pt idx="9">
                  <c:v>0.22300875000000003</c:v>
                </c:pt>
                <c:pt idx="10">
                  <c:v>0.19823000000000002</c:v>
                </c:pt>
                <c:pt idx="11">
                  <c:v>0.17840700000000001</c:v>
                </c:pt>
                <c:pt idx="12">
                  <c:v>0.16218818181818184</c:v>
                </c:pt>
                <c:pt idx="13">
                  <c:v>0.14867250000000001</c:v>
                </c:pt>
                <c:pt idx="14">
                  <c:v>0.13723615384615387</c:v>
                </c:pt>
                <c:pt idx="15">
                  <c:v>0.12743357142857145</c:v>
                </c:pt>
                <c:pt idx="16">
                  <c:v>0.11893800000000002</c:v>
                </c:pt>
                <c:pt idx="17">
                  <c:v>0.11150437500000002</c:v>
                </c:pt>
                <c:pt idx="18">
                  <c:v>0.10494529411764707</c:v>
                </c:pt>
                <c:pt idx="19">
                  <c:v>9.9115000000000009E-2</c:v>
                </c:pt>
                <c:pt idx="20">
                  <c:v>9.3898421052631589E-2</c:v>
                </c:pt>
                <c:pt idx="21">
                  <c:v>8.9203500000000005E-2</c:v>
                </c:pt>
                <c:pt idx="22">
                  <c:v>8.4955714285714287E-2</c:v>
                </c:pt>
                <c:pt idx="23">
                  <c:v>8.1094090909090921E-2</c:v>
                </c:pt>
                <c:pt idx="24">
                  <c:v>7.7568260869565225E-2</c:v>
                </c:pt>
                <c:pt idx="25">
                  <c:v>7.4336250000000006E-2</c:v>
                </c:pt>
                <c:pt idx="26">
                  <c:v>7.1362800000000004E-2</c:v>
                </c:pt>
                <c:pt idx="27">
                  <c:v>6.8618076923076934E-2</c:v>
                </c:pt>
                <c:pt idx="28">
                  <c:v>6.6076666666666672E-2</c:v>
                </c:pt>
                <c:pt idx="29">
                  <c:v>6.3716785714285726E-2</c:v>
                </c:pt>
                <c:pt idx="30">
                  <c:v>6.1519655172413798E-2</c:v>
                </c:pt>
                <c:pt idx="31">
                  <c:v>5.9469000000000008E-2</c:v>
                </c:pt>
                <c:pt idx="32">
                  <c:v>5.7550645161290326E-2</c:v>
                </c:pt>
                <c:pt idx="33">
                  <c:v>5.5752187500000008E-2</c:v>
                </c:pt>
                <c:pt idx="34">
                  <c:v>5.4062727272727276E-2</c:v>
                </c:pt>
                <c:pt idx="35">
                  <c:v>5.2472647058823534E-2</c:v>
                </c:pt>
                <c:pt idx="36">
                  <c:v>5.0973428571428579E-2</c:v>
                </c:pt>
                <c:pt idx="37">
                  <c:v>4.9557500000000004E-2</c:v>
                </c:pt>
                <c:pt idx="38">
                  <c:v>4.8218108108108115E-2</c:v>
                </c:pt>
                <c:pt idx="39">
                  <c:v>4.6949210526315795E-2</c:v>
                </c:pt>
                <c:pt idx="40">
                  <c:v>4.5745384615384618E-2</c:v>
                </c:pt>
                <c:pt idx="41">
                  <c:v>4.4601750000000003E-2</c:v>
                </c:pt>
                <c:pt idx="42">
                  <c:v>4.3513902439024393E-2</c:v>
                </c:pt>
                <c:pt idx="43">
                  <c:v>4.2477857142857144E-2</c:v>
                </c:pt>
                <c:pt idx="44">
                  <c:v>4.1490000000000006E-2</c:v>
                </c:pt>
                <c:pt idx="45">
                  <c:v>4.0547045454545461E-2</c:v>
                </c:pt>
                <c:pt idx="46">
                  <c:v>3.9646000000000001E-2</c:v>
                </c:pt>
                <c:pt idx="47">
                  <c:v>3.8784130434782613E-2</c:v>
                </c:pt>
                <c:pt idx="48">
                  <c:v>3.7958936170212766E-2</c:v>
                </c:pt>
                <c:pt idx="49">
                  <c:v>3.7168125000000003E-2</c:v>
                </c:pt>
                <c:pt idx="50">
                  <c:v>3.64095918367347E-2</c:v>
                </c:pt>
                <c:pt idx="51">
                  <c:v>3.5681400000000002E-2</c:v>
                </c:pt>
                <c:pt idx="52">
                  <c:v>3.4981764705882358E-2</c:v>
                </c:pt>
                <c:pt idx="53">
                  <c:v>3.4309038461538467E-2</c:v>
                </c:pt>
                <c:pt idx="54">
                  <c:v>3.3661698113207551E-2</c:v>
                </c:pt>
                <c:pt idx="55">
                  <c:v>3.3038333333333336E-2</c:v>
                </c:pt>
                <c:pt idx="56">
                  <c:v>3.243763636363637E-2</c:v>
                </c:pt>
                <c:pt idx="57">
                  <c:v>3.1858392857142863E-2</c:v>
                </c:pt>
                <c:pt idx="58">
                  <c:v>3.129947368421053E-2</c:v>
                </c:pt>
                <c:pt idx="59">
                  <c:v>3.0759827586206899E-2</c:v>
                </c:pt>
                <c:pt idx="60">
                  <c:v>3.0238474576271188E-2</c:v>
                </c:pt>
                <c:pt idx="61">
                  <c:v>2.9734500000000004E-2</c:v>
                </c:pt>
                <c:pt idx="62">
                  <c:v>2.9247049180327871E-2</c:v>
                </c:pt>
                <c:pt idx="63">
                  <c:v>2.8775322580645163E-2</c:v>
                </c:pt>
                <c:pt idx="64">
                  <c:v>2.8318571428571433E-2</c:v>
                </c:pt>
                <c:pt idx="65">
                  <c:v>2.7876093750000004E-2</c:v>
                </c:pt>
                <c:pt idx="66">
                  <c:v>2.7447230769230772E-2</c:v>
                </c:pt>
                <c:pt idx="67">
                  <c:v>2.7031363636363638E-2</c:v>
                </c:pt>
                <c:pt idx="68">
                  <c:v>2.6627910447761197E-2</c:v>
                </c:pt>
                <c:pt idx="69">
                  <c:v>2.6236323529411767E-2</c:v>
                </c:pt>
                <c:pt idx="70">
                  <c:v>2.5856086956521741E-2</c:v>
                </c:pt>
                <c:pt idx="71">
                  <c:v>2.548671428571429E-2</c:v>
                </c:pt>
                <c:pt idx="72">
                  <c:v>2.5127746478873243E-2</c:v>
                </c:pt>
                <c:pt idx="73">
                  <c:v>2.4778750000000002E-2</c:v>
                </c:pt>
                <c:pt idx="74">
                  <c:v>2.4439315068493152E-2</c:v>
                </c:pt>
                <c:pt idx="75">
                  <c:v>2.4109054054054058E-2</c:v>
                </c:pt>
                <c:pt idx="76">
                  <c:v>2.3787600000000002E-2</c:v>
                </c:pt>
                <c:pt idx="77">
                  <c:v>2.3474605263157897E-2</c:v>
                </c:pt>
                <c:pt idx="78">
                  <c:v>2.3169740259740262E-2</c:v>
                </c:pt>
                <c:pt idx="79">
                  <c:v>2.2872692307692309E-2</c:v>
                </c:pt>
                <c:pt idx="80">
                  <c:v>2.2583164556962028E-2</c:v>
                </c:pt>
                <c:pt idx="81">
                  <c:v>2.2300875000000001E-2</c:v>
                </c:pt>
                <c:pt idx="82">
                  <c:v>2.2025555555555559E-2</c:v>
                </c:pt>
                <c:pt idx="83">
                  <c:v>2.1756951219512197E-2</c:v>
                </c:pt>
                <c:pt idx="84">
                  <c:v>2.1494819277108435E-2</c:v>
                </c:pt>
                <c:pt idx="85">
                  <c:v>2.1238928571428572E-2</c:v>
                </c:pt>
                <c:pt idx="86">
                  <c:v>2.0989058823529413E-2</c:v>
                </c:pt>
                <c:pt idx="87">
                  <c:v>2.0745000000000003E-2</c:v>
                </c:pt>
                <c:pt idx="88">
                  <c:v>2.0506551724137932E-2</c:v>
                </c:pt>
                <c:pt idx="89">
                  <c:v>2.027352272727273E-2</c:v>
                </c:pt>
                <c:pt idx="90">
                  <c:v>2.0045730337078654E-2</c:v>
                </c:pt>
                <c:pt idx="91">
                  <c:v>1.9823E-2</c:v>
                </c:pt>
                <c:pt idx="92">
                  <c:v>1.9605164835164838E-2</c:v>
                </c:pt>
                <c:pt idx="93">
                  <c:v>1.9392065217391306E-2</c:v>
                </c:pt>
                <c:pt idx="94">
                  <c:v>1.9183548387096776E-2</c:v>
                </c:pt>
                <c:pt idx="95">
                  <c:v>1.8979468085106383E-2</c:v>
                </c:pt>
                <c:pt idx="96">
                  <c:v>1.8779684210526316E-2</c:v>
                </c:pt>
                <c:pt idx="97">
                  <c:v>1.8584062500000002E-2</c:v>
                </c:pt>
                <c:pt idx="98">
                  <c:v>1.8392474226804126E-2</c:v>
                </c:pt>
                <c:pt idx="99">
                  <c:v>1.820479591836735E-2</c:v>
                </c:pt>
                <c:pt idx="100">
                  <c:v>1.8020909090909091E-2</c:v>
                </c:pt>
                <c:pt idx="101">
                  <c:v>1.7840700000000001E-2</c:v>
                </c:pt>
                <c:pt idx="102">
                  <c:v>1.7664059405940596E-2</c:v>
                </c:pt>
                <c:pt idx="103">
                  <c:v>1.7490882352941179E-2</c:v>
                </c:pt>
                <c:pt idx="104">
                  <c:v>1.7321067961165049E-2</c:v>
                </c:pt>
                <c:pt idx="105">
                  <c:v>1.7154519230769234E-2</c:v>
                </c:pt>
                <c:pt idx="106">
                  <c:v>1.6991142857142857E-2</c:v>
                </c:pt>
                <c:pt idx="107">
                  <c:v>1.6830849056603776E-2</c:v>
                </c:pt>
                <c:pt idx="108">
                  <c:v>1.6673551401869161E-2</c:v>
                </c:pt>
                <c:pt idx="109">
                  <c:v>1.6519166666666668E-2</c:v>
                </c:pt>
                <c:pt idx="110">
                  <c:v>1.6367614678899085E-2</c:v>
                </c:pt>
                <c:pt idx="111">
                  <c:v>1.6218818181818185E-2</c:v>
                </c:pt>
                <c:pt idx="112">
                  <c:v>1.6072702702702703E-2</c:v>
                </c:pt>
                <c:pt idx="113">
                  <c:v>1.5929196428571431E-2</c:v>
                </c:pt>
                <c:pt idx="114">
                  <c:v>1.5788230088495576E-2</c:v>
                </c:pt>
                <c:pt idx="115">
                  <c:v>1.5649736842105265E-2</c:v>
                </c:pt>
                <c:pt idx="116">
                  <c:v>1.5513652173913045E-2</c:v>
                </c:pt>
                <c:pt idx="117">
                  <c:v>1.5379913793103449E-2</c:v>
                </c:pt>
                <c:pt idx="118">
                  <c:v>1.5248461538461541E-2</c:v>
                </c:pt>
                <c:pt idx="119">
                  <c:v>1.5119237288135594E-2</c:v>
                </c:pt>
                <c:pt idx="120">
                  <c:v>1.4992184873949582E-2</c:v>
                </c:pt>
                <c:pt idx="121">
                  <c:v>1.4867250000000002E-2</c:v>
                </c:pt>
                <c:pt idx="122">
                  <c:v>1.4744380165289258E-2</c:v>
                </c:pt>
                <c:pt idx="123">
                  <c:v>1.4623524590163936E-2</c:v>
                </c:pt>
                <c:pt idx="124">
                  <c:v>1.4504634146341466E-2</c:v>
                </c:pt>
                <c:pt idx="125">
                  <c:v>1.4387661290322581E-2</c:v>
                </c:pt>
                <c:pt idx="126">
                  <c:v>1.4272560000000002E-2</c:v>
                </c:pt>
                <c:pt idx="127">
                  <c:v>1.4159285714285716E-2</c:v>
                </c:pt>
                <c:pt idx="128">
                  <c:v>1.4047795275590552E-2</c:v>
                </c:pt>
                <c:pt idx="129">
                  <c:v>1.3938046875000002E-2</c:v>
                </c:pt>
                <c:pt idx="130">
                  <c:v>1.3830000000000002E-2</c:v>
                </c:pt>
                <c:pt idx="131">
                  <c:v>1.3723615384615386E-2</c:v>
                </c:pt>
                <c:pt idx="132">
                  <c:v>1.3618854961832062E-2</c:v>
                </c:pt>
                <c:pt idx="133">
                  <c:v>1.3515681818181819E-2</c:v>
                </c:pt>
                <c:pt idx="134">
                  <c:v>1.3414060150375941E-2</c:v>
                </c:pt>
                <c:pt idx="135">
                  <c:v>1.3313955223880599E-2</c:v>
                </c:pt>
                <c:pt idx="136">
                  <c:v>1.3215333333333334E-2</c:v>
                </c:pt>
                <c:pt idx="137">
                  <c:v>1.3118161764705883E-2</c:v>
                </c:pt>
                <c:pt idx="138">
                  <c:v>1.3022408759124089E-2</c:v>
                </c:pt>
                <c:pt idx="139">
                  <c:v>1.292804347826087E-2</c:v>
                </c:pt>
                <c:pt idx="140">
                  <c:v>1.2835035971223022E-2</c:v>
                </c:pt>
                <c:pt idx="141">
                  <c:v>1.2743357142857145E-2</c:v>
                </c:pt>
                <c:pt idx="142">
                  <c:v>1.2652978723404257E-2</c:v>
                </c:pt>
                <c:pt idx="143">
                  <c:v>1.2563873239436621E-2</c:v>
                </c:pt>
                <c:pt idx="144">
                  <c:v>1.2476013986013987E-2</c:v>
                </c:pt>
                <c:pt idx="145">
                  <c:v>1.2389375000000001E-2</c:v>
                </c:pt>
                <c:pt idx="146">
                  <c:v>1.2303931034482759E-2</c:v>
                </c:pt>
                <c:pt idx="147">
                  <c:v>1.2219657534246576E-2</c:v>
                </c:pt>
                <c:pt idx="148">
                  <c:v>1.2136530612244898E-2</c:v>
                </c:pt>
                <c:pt idx="149">
                  <c:v>1.2054527027027029E-2</c:v>
                </c:pt>
                <c:pt idx="150">
                  <c:v>1.1973624161073827E-2</c:v>
                </c:pt>
                <c:pt idx="151">
                  <c:v>1.1893800000000001E-2</c:v>
                </c:pt>
                <c:pt idx="152">
                  <c:v>1.1815033112582782E-2</c:v>
                </c:pt>
                <c:pt idx="153">
                  <c:v>1.1737302631578949E-2</c:v>
                </c:pt>
                <c:pt idx="154">
                  <c:v>1.1660588235294119E-2</c:v>
                </c:pt>
                <c:pt idx="155">
                  <c:v>1.1584870129870131E-2</c:v>
                </c:pt>
                <c:pt idx="156">
                  <c:v>1.1510129032258065E-2</c:v>
                </c:pt>
                <c:pt idx="157">
                  <c:v>1.1436346153846155E-2</c:v>
                </c:pt>
                <c:pt idx="158">
                  <c:v>1.1363503184713377E-2</c:v>
                </c:pt>
                <c:pt idx="159">
                  <c:v>1.1291582278481014E-2</c:v>
                </c:pt>
                <c:pt idx="160">
                  <c:v>1.122056603773585E-2</c:v>
                </c:pt>
                <c:pt idx="161">
                  <c:v>1.1150437500000001E-2</c:v>
                </c:pt>
                <c:pt idx="162">
                  <c:v>1.1081180124223603E-2</c:v>
                </c:pt>
                <c:pt idx="163">
                  <c:v>1.1012777777777779E-2</c:v>
                </c:pt>
                <c:pt idx="164">
                  <c:v>1.0945214723926381E-2</c:v>
                </c:pt>
                <c:pt idx="165">
                  <c:v>1.0878475609756098E-2</c:v>
                </c:pt>
                <c:pt idx="166">
                  <c:v>1.0812545454545455E-2</c:v>
                </c:pt>
                <c:pt idx="167">
                  <c:v>1.0747409638554218E-2</c:v>
                </c:pt>
                <c:pt idx="168">
                  <c:v>1.068305389221557E-2</c:v>
                </c:pt>
                <c:pt idx="169">
                  <c:v>1.0619464285714286E-2</c:v>
                </c:pt>
                <c:pt idx="170">
                  <c:v>1.0556627218934913E-2</c:v>
                </c:pt>
                <c:pt idx="171">
                  <c:v>1.0494529411764706E-2</c:v>
                </c:pt>
                <c:pt idx="172">
                  <c:v>1.0433157894736844E-2</c:v>
                </c:pt>
                <c:pt idx="173">
                  <c:v>1.0372500000000002E-2</c:v>
                </c:pt>
                <c:pt idx="174">
                  <c:v>1.0312543352601157E-2</c:v>
                </c:pt>
                <c:pt idx="175">
                  <c:v>1.0253275862068966E-2</c:v>
                </c:pt>
                <c:pt idx="176">
                  <c:v>1.0194685714285716E-2</c:v>
                </c:pt>
                <c:pt idx="177">
                  <c:v>1.0136761363636365E-2</c:v>
                </c:pt>
                <c:pt idx="178">
                  <c:v>1.007949152542373E-2</c:v>
                </c:pt>
                <c:pt idx="179">
                  <c:v>1.0022865168539327E-2</c:v>
                </c:pt>
                <c:pt idx="180">
                  <c:v>9.9668715083798889E-3</c:v>
                </c:pt>
                <c:pt idx="181">
                  <c:v>9.9115000000000002E-3</c:v>
                </c:pt>
                <c:pt idx="182">
                  <c:v>9.8567403314917135E-3</c:v>
                </c:pt>
                <c:pt idx="183">
                  <c:v>9.802582417582419E-3</c:v>
                </c:pt>
                <c:pt idx="184">
                  <c:v>9.7490163934426232E-3</c:v>
                </c:pt>
                <c:pt idx="185">
                  <c:v>9.6960326086956532E-3</c:v>
                </c:pt>
                <c:pt idx="186">
                  <c:v>9.643621621621622E-3</c:v>
                </c:pt>
                <c:pt idx="187">
                  <c:v>9.5917741935483882E-3</c:v>
                </c:pt>
                <c:pt idx="188">
                  <c:v>9.5404812834224608E-3</c:v>
                </c:pt>
                <c:pt idx="189">
                  <c:v>9.4897340425531915E-3</c:v>
                </c:pt>
                <c:pt idx="190">
                  <c:v>9.4395238095238108E-3</c:v>
                </c:pt>
                <c:pt idx="191">
                  <c:v>9.3898421052631582E-3</c:v>
                </c:pt>
                <c:pt idx="192">
                  <c:v>9.3406806282722524E-3</c:v>
                </c:pt>
                <c:pt idx="193">
                  <c:v>9.2920312500000008E-3</c:v>
                </c:pt>
                <c:pt idx="194">
                  <c:v>9.2438860103626948E-3</c:v>
                </c:pt>
                <c:pt idx="195">
                  <c:v>9.1962371134020632E-3</c:v>
                </c:pt>
                <c:pt idx="196">
                  <c:v>9.1490769230769247E-3</c:v>
                </c:pt>
                <c:pt idx="197">
                  <c:v>9.1023979591836751E-3</c:v>
                </c:pt>
                <c:pt idx="198">
                  <c:v>9.0561928934010157E-3</c:v>
                </c:pt>
                <c:pt idx="199">
                  <c:v>9.0104545454545455E-3</c:v>
                </c:pt>
                <c:pt idx="200">
                  <c:v>8.9651758793969864E-3</c:v>
                </c:pt>
                <c:pt idx="201">
                  <c:v>8.9203500000000005E-3</c:v>
                </c:pt>
                <c:pt idx="202">
                  <c:v>8.875970149253733E-3</c:v>
                </c:pt>
                <c:pt idx="203">
                  <c:v>8.8320297029702982E-3</c:v>
                </c:pt>
                <c:pt idx="204">
                  <c:v>8.7885221674876852E-3</c:v>
                </c:pt>
                <c:pt idx="205">
                  <c:v>8.7454411764705895E-3</c:v>
                </c:pt>
                <c:pt idx="206">
                  <c:v>8.7027804878048783E-3</c:v>
                </c:pt>
                <c:pt idx="207">
                  <c:v>8.6605339805825247E-3</c:v>
                </c:pt>
                <c:pt idx="208">
                  <c:v>8.6186956521739147E-3</c:v>
                </c:pt>
                <c:pt idx="209">
                  <c:v>8.5772596153846168E-3</c:v>
                </c:pt>
                <c:pt idx="210">
                  <c:v>8.5362200956937799E-3</c:v>
                </c:pt>
                <c:pt idx="211">
                  <c:v>8.4955714285714287E-3</c:v>
                </c:pt>
                <c:pt idx="212">
                  <c:v>8.4553080568720382E-3</c:v>
                </c:pt>
                <c:pt idx="213">
                  <c:v>8.4154245283018878E-3</c:v>
                </c:pt>
                <c:pt idx="214">
                  <c:v>8.3759154929577469E-3</c:v>
                </c:pt>
                <c:pt idx="215">
                  <c:v>8.3367757009345806E-3</c:v>
                </c:pt>
                <c:pt idx="216">
                  <c:v>8.2980000000000016E-3</c:v>
                </c:pt>
                <c:pt idx="217">
                  <c:v>8.2595833333333341E-3</c:v>
                </c:pt>
                <c:pt idx="218">
                  <c:v>8.2215207373271901E-3</c:v>
                </c:pt>
                <c:pt idx="219">
                  <c:v>8.1838073394495427E-3</c:v>
                </c:pt>
                <c:pt idx="220">
                  <c:v>8.1464383561643851E-3</c:v>
                </c:pt>
                <c:pt idx="221">
                  <c:v>8.1094090909090925E-3</c:v>
                </c:pt>
                <c:pt idx="222">
                  <c:v>8.0727149321266969E-3</c:v>
                </c:pt>
                <c:pt idx="223">
                  <c:v>8.0363513513513514E-3</c:v>
                </c:pt>
                <c:pt idx="224">
                  <c:v>8.000313901345292E-3</c:v>
                </c:pt>
                <c:pt idx="225">
                  <c:v>7.9645982142857157E-3</c:v>
                </c:pt>
                <c:pt idx="226">
                  <c:v>7.9292000000000008E-3</c:v>
                </c:pt>
                <c:pt idx="227">
                  <c:v>7.8941150442477879E-3</c:v>
                </c:pt>
                <c:pt idx="228">
                  <c:v>7.8593392070484581E-3</c:v>
                </c:pt>
                <c:pt idx="229">
                  <c:v>7.8248684210526324E-3</c:v>
                </c:pt>
                <c:pt idx="230">
                  <c:v>7.7906986899563329E-3</c:v>
                </c:pt>
                <c:pt idx="231">
                  <c:v>7.7568260869565224E-3</c:v>
                </c:pt>
                <c:pt idx="232">
                  <c:v>7.7232467532467536E-3</c:v>
                </c:pt>
                <c:pt idx="233">
                  <c:v>7.6899568965517247E-3</c:v>
                </c:pt>
                <c:pt idx="234">
                  <c:v>7.6569527896995712E-3</c:v>
                </c:pt>
                <c:pt idx="235">
                  <c:v>7.6242307692307703E-3</c:v>
                </c:pt>
                <c:pt idx="236">
                  <c:v>7.5917872340425536E-3</c:v>
                </c:pt>
                <c:pt idx="237">
                  <c:v>7.5596186440677971E-3</c:v>
                </c:pt>
                <c:pt idx="238">
                  <c:v>7.5277215189873421E-3</c:v>
                </c:pt>
                <c:pt idx="239">
                  <c:v>7.4960924369747908E-3</c:v>
                </c:pt>
                <c:pt idx="240">
                  <c:v>7.4647280334728039E-3</c:v>
                </c:pt>
                <c:pt idx="241">
                  <c:v>7.433625000000001E-3</c:v>
                </c:pt>
                <c:pt idx="242">
                  <c:v>7.4027800829875529E-3</c:v>
                </c:pt>
                <c:pt idx="243">
                  <c:v>7.3721900826446288E-3</c:v>
                </c:pt>
                <c:pt idx="244">
                  <c:v>7.3418518518518529E-3</c:v>
                </c:pt>
                <c:pt idx="245">
                  <c:v>7.3117622950819678E-3</c:v>
                </c:pt>
                <c:pt idx="246">
                  <c:v>7.2819183673469394E-3</c:v>
                </c:pt>
                <c:pt idx="247">
                  <c:v>7.2523170731707328E-3</c:v>
                </c:pt>
                <c:pt idx="248">
                  <c:v>7.2229554655870451E-3</c:v>
                </c:pt>
                <c:pt idx="249">
                  <c:v>7.1938306451612907E-3</c:v>
                </c:pt>
                <c:pt idx="250">
                  <c:v>7.1649397590361451E-3</c:v>
                </c:pt>
                <c:pt idx="251">
                  <c:v>7.1362800000000009E-3</c:v>
                </c:pt>
                <c:pt idx="252">
                  <c:v>7.1078486055776895E-3</c:v>
                </c:pt>
                <c:pt idx="253">
                  <c:v>7.0796428571428581E-3</c:v>
                </c:pt>
                <c:pt idx="254">
                  <c:v>7.0516600790513839E-3</c:v>
                </c:pt>
                <c:pt idx="255">
                  <c:v>7.0238976377952761E-3</c:v>
                </c:pt>
                <c:pt idx="256">
                  <c:v>6.9963529411764709E-3</c:v>
                </c:pt>
                <c:pt idx="257">
                  <c:v>6.969023437500001E-3</c:v>
                </c:pt>
                <c:pt idx="258">
                  <c:v>6.9419066147859932E-3</c:v>
                </c:pt>
                <c:pt idx="259">
                  <c:v>6.915000000000001E-3</c:v>
                </c:pt>
                <c:pt idx="260">
                  <c:v>6.888301158301159E-3</c:v>
                </c:pt>
                <c:pt idx="261">
                  <c:v>6.8618076923076931E-3</c:v>
                </c:pt>
                <c:pt idx="262">
                  <c:v>6.8355172413793108E-3</c:v>
                </c:pt>
                <c:pt idx="263">
                  <c:v>6.8094274809160308E-3</c:v>
                </c:pt>
                <c:pt idx="264">
                  <c:v>6.7835361216730047E-3</c:v>
                </c:pt>
                <c:pt idx="265">
                  <c:v>6.7578409090909095E-3</c:v>
                </c:pt>
                <c:pt idx="266">
                  <c:v>6.7323396226415099E-3</c:v>
                </c:pt>
                <c:pt idx="267">
                  <c:v>6.7070300751879705E-3</c:v>
                </c:pt>
                <c:pt idx="268">
                  <c:v>6.6819101123595515E-3</c:v>
                </c:pt>
                <c:pt idx="269">
                  <c:v>6.6569776119402993E-3</c:v>
                </c:pt>
                <c:pt idx="270">
                  <c:v>6.6322304832713763E-3</c:v>
                </c:pt>
                <c:pt idx="271">
                  <c:v>6.6076666666666671E-3</c:v>
                </c:pt>
                <c:pt idx="272">
                  <c:v>6.5832841328413291E-3</c:v>
                </c:pt>
                <c:pt idx="273">
                  <c:v>6.5590808823529417E-3</c:v>
                </c:pt>
                <c:pt idx="274">
                  <c:v>6.535054945054946E-3</c:v>
                </c:pt>
                <c:pt idx="275">
                  <c:v>6.5112043795620446E-3</c:v>
                </c:pt>
                <c:pt idx="276">
                  <c:v>6.4875272727272729E-3</c:v>
                </c:pt>
                <c:pt idx="277">
                  <c:v>6.4640217391304352E-3</c:v>
                </c:pt>
                <c:pt idx="278">
                  <c:v>6.4406859205776183E-3</c:v>
                </c:pt>
                <c:pt idx="279">
                  <c:v>6.417517985611511E-3</c:v>
                </c:pt>
                <c:pt idx="280">
                  <c:v>6.3945161290322582E-3</c:v>
                </c:pt>
                <c:pt idx="281">
                  <c:v>6.3716785714285724E-3</c:v>
                </c:pt>
                <c:pt idx="282">
                  <c:v>6.3490035587188617E-3</c:v>
                </c:pt>
                <c:pt idx="283">
                  <c:v>6.3264893617021286E-3</c:v>
                </c:pt>
                <c:pt idx="284">
                  <c:v>6.3041342756183748E-3</c:v>
                </c:pt>
                <c:pt idx="285">
                  <c:v>6.2819366197183106E-3</c:v>
                </c:pt>
                <c:pt idx="286">
                  <c:v>6.2598947368421058E-3</c:v>
                </c:pt>
                <c:pt idx="287">
                  <c:v>6.2380069930069934E-3</c:v>
                </c:pt>
                <c:pt idx="288">
                  <c:v>6.2162717770034848E-3</c:v>
                </c:pt>
                <c:pt idx="289">
                  <c:v>6.1946875000000005E-3</c:v>
                </c:pt>
                <c:pt idx="290">
                  <c:v>6.17325259515571E-3</c:v>
                </c:pt>
                <c:pt idx="291">
                  <c:v>6.1519655172413796E-3</c:v>
                </c:pt>
                <c:pt idx="292">
                  <c:v>6.1308247422680422E-3</c:v>
                </c:pt>
                <c:pt idx="293">
                  <c:v>6.1098287671232879E-3</c:v>
                </c:pt>
                <c:pt idx="294">
                  <c:v>6.0889761092150175E-3</c:v>
                </c:pt>
                <c:pt idx="295">
                  <c:v>6.0682653061224492E-3</c:v>
                </c:pt>
                <c:pt idx="296">
                  <c:v>6.047694915254238E-3</c:v>
                </c:pt>
                <c:pt idx="297">
                  <c:v>6.0272635135135144E-3</c:v>
                </c:pt>
                <c:pt idx="298">
                  <c:v>6.0069696969696973E-3</c:v>
                </c:pt>
                <c:pt idx="299">
                  <c:v>5.9868120805369133E-3</c:v>
                </c:pt>
                <c:pt idx="300">
                  <c:v>5.9667892976588638E-3</c:v>
                </c:pt>
                <c:pt idx="301">
                  <c:v>5.9469000000000006E-3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718144"/>
        <c:axId val="149719680"/>
      </c:scatterChart>
      <c:valAx>
        <c:axId val="149718144"/>
        <c:scaling>
          <c:logBase val="10"/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crossAx val="149719680"/>
        <c:crosses val="autoZero"/>
        <c:crossBetween val="midCat"/>
      </c:valAx>
      <c:valAx>
        <c:axId val="149719680"/>
        <c:scaling>
          <c:logBase val="10"/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497181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281940</xdr:colOff>
      <xdr:row>3</xdr:row>
      <xdr:rowOff>38100</xdr:rowOff>
    </xdr:from>
    <xdr:to>
      <xdr:col>26</xdr:col>
      <xdr:colOff>305119</xdr:colOff>
      <xdr:row>29</xdr:row>
      <xdr:rowOff>122341</xdr:rowOff>
    </xdr:to>
    <xdr:pic>
      <xdr:nvPicPr>
        <xdr:cNvPr id="2" name="Billed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2320" y="586740"/>
          <a:ext cx="3680779" cy="4854361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27</xdr:row>
      <xdr:rowOff>91440</xdr:rowOff>
    </xdr:from>
    <xdr:to>
      <xdr:col>15</xdr:col>
      <xdr:colOff>480060</xdr:colOff>
      <xdr:row>65</xdr:row>
      <xdr:rowOff>68580</xdr:rowOff>
    </xdr:to>
    <xdr:graphicFrame macro="">
      <xdr:nvGraphicFramePr>
        <xdr:cNvPr id="4" name="Diagram 3" title="Equity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15</xdr:row>
      <xdr:rowOff>83820</xdr:rowOff>
    </xdr:from>
    <xdr:to>
      <xdr:col>32</xdr:col>
      <xdr:colOff>68580</xdr:colOff>
      <xdr:row>57</xdr:row>
      <xdr:rowOff>22860</xdr:rowOff>
    </xdr:to>
    <xdr:graphicFrame macro="">
      <xdr:nvGraphicFramePr>
        <xdr:cNvPr id="6" name="Diagram 5" title="Equit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3:AC45"/>
  <sheetViews>
    <sheetView tabSelected="1" workbookViewId="0">
      <selection activeCell="U57" sqref="U57"/>
    </sheetView>
  </sheetViews>
  <sheetFormatPr defaultRowHeight="14.4" x14ac:dyDescent="0.3"/>
  <cols>
    <col min="4" max="4" width="20.33203125" customWidth="1"/>
    <col min="5" max="5" width="13.21875" customWidth="1"/>
    <col min="12" max="12" width="14.21875" bestFit="1" customWidth="1"/>
    <col min="15" max="15" width="14.21875" bestFit="1" customWidth="1"/>
    <col min="29" max="29" width="78" bestFit="1" customWidth="1"/>
  </cols>
  <sheetData>
    <row r="3" spans="4:29" x14ac:dyDescent="0.3">
      <c r="D3" s="6" t="s">
        <v>2</v>
      </c>
      <c r="E3" s="6"/>
      <c r="F3" s="6"/>
      <c r="G3" s="6"/>
      <c r="H3" s="6"/>
    </row>
    <row r="4" spans="4:29" x14ac:dyDescent="0.3">
      <c r="D4" s="7" t="s">
        <v>8</v>
      </c>
      <c r="E4" s="6"/>
      <c r="F4" s="6"/>
      <c r="G4" s="6"/>
      <c r="H4" s="6"/>
      <c r="L4" t="s">
        <v>5</v>
      </c>
    </row>
    <row r="5" spans="4:29" x14ac:dyDescent="0.3">
      <c r="D5" s="6" t="s">
        <v>9</v>
      </c>
      <c r="E5" s="6"/>
      <c r="F5" s="6"/>
      <c r="G5" s="6"/>
      <c r="H5" s="6"/>
      <c r="L5" s="1" t="s">
        <v>3</v>
      </c>
      <c r="M5" s="8">
        <v>15000</v>
      </c>
      <c r="N5" s="1" t="s">
        <v>19</v>
      </c>
      <c r="S5" t="s">
        <v>20</v>
      </c>
    </row>
    <row r="6" spans="4:29" x14ac:dyDescent="0.3">
      <c r="L6" s="1" t="s">
        <v>24</v>
      </c>
      <c r="M6" s="8">
        <v>1</v>
      </c>
      <c r="N6" s="1" t="s">
        <v>14</v>
      </c>
    </row>
    <row r="7" spans="4:29" x14ac:dyDescent="0.3">
      <c r="L7" s="1" t="s">
        <v>0</v>
      </c>
      <c r="M7" s="1">
        <v>50</v>
      </c>
      <c r="N7" s="1"/>
    </row>
    <row r="8" spans="4:29" x14ac:dyDescent="0.3">
      <c r="L8" s="1" t="s">
        <v>11</v>
      </c>
      <c r="M8" s="1">
        <v>1000</v>
      </c>
      <c r="N8" s="1" t="s">
        <v>19</v>
      </c>
    </row>
    <row r="9" spans="4:29" x14ac:dyDescent="0.3">
      <c r="L9" s="1" t="s">
        <v>12</v>
      </c>
      <c r="M9" s="3">
        <v>0.01</v>
      </c>
      <c r="N9" s="1"/>
      <c r="O9" t="s">
        <v>49</v>
      </c>
      <c r="P9">
        <f>equity*procent*7.44</f>
        <v>1190.4000000000001</v>
      </c>
      <c r="Q9" t="s">
        <v>21</v>
      </c>
    </row>
    <row r="10" spans="4:29" x14ac:dyDescent="0.3">
      <c r="L10" s="1" t="s">
        <v>23</v>
      </c>
      <c r="M10" s="4">
        <v>594.69000000000005</v>
      </c>
      <c r="N10" s="1"/>
      <c r="O10" t="s">
        <v>50</v>
      </c>
      <c r="P10">
        <f>equity*procent</f>
        <v>160</v>
      </c>
    </row>
    <row r="12" spans="4:29" x14ac:dyDescent="0.3">
      <c r="D12" t="s">
        <v>1</v>
      </c>
      <c r="E12">
        <f>Strategyprofit+Account</f>
        <v>16000</v>
      </c>
      <c r="F12" t="s">
        <v>13</v>
      </c>
    </row>
    <row r="13" spans="4:29" ht="15" thickBot="1" x14ac:dyDescent="0.35">
      <c r="D13" t="s">
        <v>4</v>
      </c>
      <c r="E13">
        <f>MIN(ROUND(ratio*(equity/100000),1),maxposition)</f>
        <v>0.2</v>
      </c>
      <c r="F13" t="s">
        <v>45</v>
      </c>
    </row>
    <row r="14" spans="4:29" x14ac:dyDescent="0.3">
      <c r="D14" t="s">
        <v>6</v>
      </c>
      <c r="E14" s="9">
        <f>MAX(ABS(ROUND(MAX(3+Risk-2,Risk-2),0)),1)</f>
        <v>1</v>
      </c>
      <c r="F14" t="s">
        <v>2</v>
      </c>
      <c r="K14" t="s">
        <v>40</v>
      </c>
      <c r="L14">
        <f>E14*FTSE_kontrakt</f>
        <v>594.69000000000005</v>
      </c>
      <c r="M14" t="s">
        <v>22</v>
      </c>
      <c r="N14" t="s">
        <v>46</v>
      </c>
      <c r="O14" s="5">
        <f>L14/equity</f>
        <v>3.7168125000000003E-2</v>
      </c>
      <c r="P14" t="s">
        <v>51</v>
      </c>
      <c r="AC14" s="2" t="s">
        <v>31</v>
      </c>
    </row>
    <row r="15" spans="4:29" x14ac:dyDescent="0.3">
      <c r="D15" t="s">
        <v>7</v>
      </c>
      <c r="E15" s="10">
        <f>MAX(ABS(ROUND(MAX(2+Risk,Risk),0)),2)</f>
        <v>2</v>
      </c>
      <c r="F15" s="2" t="s">
        <v>8</v>
      </c>
      <c r="K15" t="s">
        <v>39</v>
      </c>
      <c r="L15">
        <f>E15*FTSE_kontrakt</f>
        <v>1189.3800000000001</v>
      </c>
      <c r="M15" t="s">
        <v>22</v>
      </c>
      <c r="N15" t="s">
        <v>47</v>
      </c>
      <c r="O15" s="5">
        <f>L15/equity</f>
        <v>7.4336250000000006E-2</v>
      </c>
      <c r="P15" t="s">
        <v>51</v>
      </c>
      <c r="AC15" s="2" t="s">
        <v>26</v>
      </c>
    </row>
    <row r="16" spans="4:29" ht="15" thickBot="1" x14ac:dyDescent="0.35">
      <c r="D16" t="s">
        <v>10</v>
      </c>
      <c r="E16" s="11">
        <f>MAX(ABS(ROUND(MAX(3+Risk,Risk),0)),2)</f>
        <v>3</v>
      </c>
      <c r="F16" t="s">
        <v>9</v>
      </c>
      <c r="K16" t="s">
        <v>41</v>
      </c>
      <c r="L16">
        <f>E16*FTSE_kontrakt</f>
        <v>1784.0700000000002</v>
      </c>
      <c r="M16" t="s">
        <v>22</v>
      </c>
      <c r="N16" t="s">
        <v>48</v>
      </c>
      <c r="O16" s="5">
        <f>L16/equity</f>
        <v>0.11150437500000002</v>
      </c>
      <c r="P16" t="s">
        <v>51</v>
      </c>
      <c r="AC16" s="2" t="s">
        <v>27</v>
      </c>
    </row>
    <row r="17" spans="6:29" x14ac:dyDescent="0.3">
      <c r="AC17" s="2" t="s">
        <v>32</v>
      </c>
    </row>
    <row r="18" spans="6:29" x14ac:dyDescent="0.3">
      <c r="AC18" s="2" t="s">
        <v>28</v>
      </c>
    </row>
    <row r="19" spans="6:29" x14ac:dyDescent="0.3">
      <c r="AC19" s="2" t="s">
        <v>29</v>
      </c>
    </row>
    <row r="20" spans="6:29" x14ac:dyDescent="0.3">
      <c r="F20" s="2"/>
      <c r="AC20" s="2" t="s">
        <v>30</v>
      </c>
    </row>
    <row r="25" spans="6:29" x14ac:dyDescent="0.3">
      <c r="AC25" s="2" t="s">
        <v>15</v>
      </c>
    </row>
    <row r="26" spans="6:29" x14ac:dyDescent="0.3">
      <c r="AC26" s="2" t="s">
        <v>16</v>
      </c>
    </row>
    <row r="27" spans="6:29" x14ac:dyDescent="0.3">
      <c r="AC27" s="2"/>
    </row>
    <row r="28" spans="6:29" x14ac:dyDescent="0.3">
      <c r="AC28" s="2" t="s">
        <v>33</v>
      </c>
    </row>
    <row r="29" spans="6:29" x14ac:dyDescent="0.3">
      <c r="AC29" s="2" t="s">
        <v>30</v>
      </c>
    </row>
    <row r="30" spans="6:29" x14ac:dyDescent="0.3">
      <c r="AC30" s="2" t="s">
        <v>34</v>
      </c>
    </row>
    <row r="31" spans="6:29" x14ac:dyDescent="0.3">
      <c r="AC31" s="2" t="s">
        <v>37</v>
      </c>
    </row>
    <row r="32" spans="6:29" x14ac:dyDescent="0.3">
      <c r="AC32" s="2" t="s">
        <v>35</v>
      </c>
    </row>
    <row r="33" spans="19:29" x14ac:dyDescent="0.3">
      <c r="AC33" s="2" t="s">
        <v>36</v>
      </c>
    </row>
    <row r="34" spans="19:29" x14ac:dyDescent="0.3">
      <c r="AC34" s="2" t="s">
        <v>38</v>
      </c>
    </row>
    <row r="35" spans="19:29" x14ac:dyDescent="0.3">
      <c r="AC35" s="2" t="s">
        <v>35</v>
      </c>
    </row>
    <row r="36" spans="19:29" x14ac:dyDescent="0.3">
      <c r="AC36" s="2"/>
    </row>
    <row r="38" spans="19:29" x14ac:dyDescent="0.3">
      <c r="AC38" s="2"/>
    </row>
    <row r="39" spans="19:29" x14ac:dyDescent="0.3">
      <c r="AC39" s="2"/>
    </row>
    <row r="42" spans="19:29" x14ac:dyDescent="0.3">
      <c r="S42" t="s">
        <v>17</v>
      </c>
    </row>
    <row r="43" spans="19:29" x14ac:dyDescent="0.3">
      <c r="S43" t="s">
        <v>18</v>
      </c>
    </row>
    <row r="45" spans="19:29" x14ac:dyDescent="0.3">
      <c r="S45" s="2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3"/>
  <sheetViews>
    <sheetView topLeftCell="A2" zoomScaleNormal="100" workbookViewId="0">
      <selection activeCell="A77" sqref="A77"/>
    </sheetView>
  </sheetViews>
  <sheetFormatPr defaultRowHeight="14.4" x14ac:dyDescent="0.3"/>
  <cols>
    <col min="2" max="2" width="15.6640625" customWidth="1"/>
    <col min="3" max="3" width="21.88671875" bestFit="1" customWidth="1"/>
    <col min="4" max="4" width="23.33203125" bestFit="1" customWidth="1"/>
  </cols>
  <sheetData>
    <row r="1" spans="1:4" x14ac:dyDescent="0.3">
      <c r="A1" t="s">
        <v>25</v>
      </c>
      <c r="B1" t="s">
        <v>42</v>
      </c>
      <c r="C1" t="s">
        <v>43</v>
      </c>
      <c r="D1" t="s">
        <v>44</v>
      </c>
    </row>
    <row r="2" spans="1:4" x14ac:dyDescent="0.3">
      <c r="A2">
        <v>100</v>
      </c>
      <c r="B2" s="5">
        <f t="shared" ref="B2:B65" si="0">SUM(Lose_Pos/A2)</f>
        <v>5.9469000000000003</v>
      </c>
      <c r="C2" s="5">
        <f t="shared" ref="C2:C65" si="1">SUM(Win_Pos/A2)</f>
        <v>11.893800000000001</v>
      </c>
      <c r="D2" s="5">
        <f t="shared" ref="D2:D65" si="2">SUM(_3Win_Pos/A2)</f>
        <v>17.840700000000002</v>
      </c>
    </row>
    <row r="3" spans="1:4" x14ac:dyDescent="0.3">
      <c r="A3">
        <v>500</v>
      </c>
      <c r="B3" s="5">
        <f t="shared" si="0"/>
        <v>1.1893800000000001</v>
      </c>
      <c r="C3" s="5">
        <f t="shared" si="1"/>
        <v>2.3787600000000002</v>
      </c>
      <c r="D3" s="5">
        <f t="shared" si="2"/>
        <v>3.5681400000000005</v>
      </c>
    </row>
    <row r="4" spans="1:4" x14ac:dyDescent="0.3">
      <c r="A4">
        <v>1000</v>
      </c>
      <c r="B4" s="5">
        <f t="shared" si="0"/>
        <v>0.59469000000000005</v>
      </c>
      <c r="C4" s="5">
        <f t="shared" si="1"/>
        <v>1.1893800000000001</v>
      </c>
      <c r="D4" s="5">
        <f t="shared" si="2"/>
        <v>1.7840700000000003</v>
      </c>
    </row>
    <row r="5" spans="1:4" x14ac:dyDescent="0.3">
      <c r="A5">
        <v>2000</v>
      </c>
      <c r="B5" s="5">
        <f t="shared" si="0"/>
        <v>0.29734500000000003</v>
      </c>
      <c r="C5" s="5">
        <f t="shared" si="1"/>
        <v>0.59469000000000005</v>
      </c>
      <c r="D5" s="5">
        <f t="shared" si="2"/>
        <v>0.89203500000000013</v>
      </c>
    </row>
    <row r="6" spans="1:4" x14ac:dyDescent="0.3">
      <c r="A6">
        <v>3000</v>
      </c>
      <c r="B6" s="5">
        <f t="shared" si="0"/>
        <v>0.19823000000000002</v>
      </c>
      <c r="C6" s="5">
        <f t="shared" si="1"/>
        <v>0.39646000000000003</v>
      </c>
      <c r="D6" s="5">
        <f t="shared" si="2"/>
        <v>0.59469000000000005</v>
      </c>
    </row>
    <row r="7" spans="1:4" x14ac:dyDescent="0.3">
      <c r="A7">
        <v>4000</v>
      </c>
      <c r="B7" s="5">
        <f t="shared" si="0"/>
        <v>0.14867250000000001</v>
      </c>
      <c r="C7" s="5">
        <f t="shared" si="1"/>
        <v>0.29734500000000003</v>
      </c>
      <c r="D7" s="5">
        <f t="shared" si="2"/>
        <v>0.44601750000000007</v>
      </c>
    </row>
    <row r="8" spans="1:4" x14ac:dyDescent="0.3">
      <c r="A8">
        <v>5000</v>
      </c>
      <c r="B8" s="5">
        <f t="shared" si="0"/>
        <v>0.11893800000000002</v>
      </c>
      <c r="C8" s="5">
        <f t="shared" si="1"/>
        <v>0.23787600000000003</v>
      </c>
      <c r="D8" s="5">
        <f t="shared" si="2"/>
        <v>0.35681400000000002</v>
      </c>
    </row>
    <row r="9" spans="1:4" x14ac:dyDescent="0.3">
      <c r="A9">
        <v>6000</v>
      </c>
      <c r="B9" s="5">
        <f t="shared" si="0"/>
        <v>9.9115000000000009E-2</v>
      </c>
      <c r="C9" s="5">
        <f t="shared" si="1"/>
        <v>0.19823000000000002</v>
      </c>
      <c r="D9" s="5">
        <f t="shared" si="2"/>
        <v>0.29734500000000003</v>
      </c>
    </row>
    <row r="10" spans="1:4" x14ac:dyDescent="0.3">
      <c r="A10">
        <v>7000</v>
      </c>
      <c r="B10" s="5">
        <f t="shared" si="0"/>
        <v>8.4955714285714287E-2</v>
      </c>
      <c r="C10" s="5">
        <f t="shared" si="1"/>
        <v>0.16991142857142857</v>
      </c>
      <c r="D10" s="5">
        <f t="shared" si="2"/>
        <v>0.2548671428571429</v>
      </c>
    </row>
    <row r="11" spans="1:4" x14ac:dyDescent="0.3">
      <c r="A11">
        <v>8000</v>
      </c>
      <c r="B11" s="5">
        <f t="shared" si="0"/>
        <v>7.4336250000000006E-2</v>
      </c>
      <c r="C11" s="5">
        <f t="shared" si="1"/>
        <v>0.14867250000000001</v>
      </c>
      <c r="D11" s="5">
        <f t="shared" si="2"/>
        <v>0.22300875000000003</v>
      </c>
    </row>
    <row r="12" spans="1:4" x14ac:dyDescent="0.3">
      <c r="A12">
        <v>9000</v>
      </c>
      <c r="B12" s="5">
        <f t="shared" si="0"/>
        <v>6.6076666666666672E-2</v>
      </c>
      <c r="C12" s="5">
        <f t="shared" si="1"/>
        <v>0.13215333333333334</v>
      </c>
      <c r="D12" s="5">
        <f t="shared" si="2"/>
        <v>0.19823000000000002</v>
      </c>
    </row>
    <row r="13" spans="1:4" x14ac:dyDescent="0.3">
      <c r="A13">
        <v>10000</v>
      </c>
      <c r="B13" s="5">
        <f t="shared" si="0"/>
        <v>5.9469000000000008E-2</v>
      </c>
      <c r="C13" s="5">
        <f t="shared" si="1"/>
        <v>0.11893800000000002</v>
      </c>
      <c r="D13" s="5">
        <f t="shared" si="2"/>
        <v>0.17840700000000001</v>
      </c>
    </row>
    <row r="14" spans="1:4" x14ac:dyDescent="0.3">
      <c r="A14">
        <v>11000</v>
      </c>
      <c r="B14" s="5">
        <f t="shared" si="0"/>
        <v>5.4062727272727276E-2</v>
      </c>
      <c r="C14" s="5">
        <f t="shared" si="1"/>
        <v>0.10812545454545455</v>
      </c>
      <c r="D14" s="5">
        <f t="shared" si="2"/>
        <v>0.16218818181818184</v>
      </c>
    </row>
    <row r="15" spans="1:4" x14ac:dyDescent="0.3">
      <c r="A15">
        <v>12000</v>
      </c>
      <c r="B15" s="5">
        <f t="shared" si="0"/>
        <v>4.9557500000000004E-2</v>
      </c>
      <c r="C15" s="5">
        <f t="shared" si="1"/>
        <v>9.9115000000000009E-2</v>
      </c>
      <c r="D15" s="5">
        <f t="shared" si="2"/>
        <v>0.14867250000000001</v>
      </c>
    </row>
    <row r="16" spans="1:4" x14ac:dyDescent="0.3">
      <c r="A16">
        <v>13000</v>
      </c>
      <c r="B16" s="5">
        <f t="shared" si="0"/>
        <v>4.5745384615384618E-2</v>
      </c>
      <c r="C16" s="5">
        <f t="shared" si="1"/>
        <v>9.1490769230769237E-2</v>
      </c>
      <c r="D16" s="5">
        <f t="shared" si="2"/>
        <v>0.13723615384615387</v>
      </c>
    </row>
    <row r="17" spans="1:4" x14ac:dyDescent="0.3">
      <c r="A17">
        <v>14000</v>
      </c>
      <c r="B17" s="5">
        <f t="shared" si="0"/>
        <v>4.2477857142857144E-2</v>
      </c>
      <c r="C17" s="5">
        <f t="shared" si="1"/>
        <v>8.4955714285714287E-2</v>
      </c>
      <c r="D17" s="5">
        <f t="shared" si="2"/>
        <v>0.12743357142857145</v>
      </c>
    </row>
    <row r="18" spans="1:4" x14ac:dyDescent="0.3">
      <c r="A18">
        <v>15000</v>
      </c>
      <c r="B18" s="5">
        <f t="shared" si="0"/>
        <v>3.9646000000000001E-2</v>
      </c>
      <c r="C18" s="5">
        <f t="shared" si="1"/>
        <v>7.9292000000000001E-2</v>
      </c>
      <c r="D18" s="5">
        <f t="shared" si="2"/>
        <v>0.11893800000000002</v>
      </c>
    </row>
    <row r="19" spans="1:4" x14ac:dyDescent="0.3">
      <c r="A19">
        <v>16000</v>
      </c>
      <c r="B19" s="5">
        <f t="shared" si="0"/>
        <v>3.7168125000000003E-2</v>
      </c>
      <c r="C19" s="5">
        <f t="shared" si="1"/>
        <v>7.4336250000000006E-2</v>
      </c>
      <c r="D19" s="5">
        <f t="shared" si="2"/>
        <v>0.11150437500000002</v>
      </c>
    </row>
    <row r="20" spans="1:4" x14ac:dyDescent="0.3">
      <c r="A20">
        <v>17000</v>
      </c>
      <c r="B20" s="5">
        <f t="shared" si="0"/>
        <v>3.4981764705882358E-2</v>
      </c>
      <c r="C20" s="5">
        <f t="shared" si="1"/>
        <v>6.9963529411764716E-2</v>
      </c>
      <c r="D20" s="5">
        <f t="shared" si="2"/>
        <v>0.10494529411764707</v>
      </c>
    </row>
    <row r="21" spans="1:4" x14ac:dyDescent="0.3">
      <c r="A21">
        <v>18000</v>
      </c>
      <c r="B21" s="5">
        <f t="shared" si="0"/>
        <v>3.3038333333333336E-2</v>
      </c>
      <c r="C21" s="5">
        <f t="shared" si="1"/>
        <v>6.6076666666666672E-2</v>
      </c>
      <c r="D21" s="5">
        <f t="shared" si="2"/>
        <v>9.9115000000000009E-2</v>
      </c>
    </row>
    <row r="22" spans="1:4" x14ac:dyDescent="0.3">
      <c r="A22">
        <v>19000</v>
      </c>
      <c r="B22" s="5">
        <f t="shared" si="0"/>
        <v>3.129947368421053E-2</v>
      </c>
      <c r="C22" s="5">
        <f t="shared" si="1"/>
        <v>6.259894736842106E-2</v>
      </c>
      <c r="D22" s="5">
        <f t="shared" si="2"/>
        <v>9.3898421052631589E-2</v>
      </c>
    </row>
    <row r="23" spans="1:4" x14ac:dyDescent="0.3">
      <c r="A23">
        <v>20000</v>
      </c>
      <c r="B23" s="5">
        <f t="shared" si="0"/>
        <v>2.9734500000000004E-2</v>
      </c>
      <c r="C23" s="5">
        <f t="shared" si="1"/>
        <v>5.9469000000000008E-2</v>
      </c>
      <c r="D23" s="5">
        <f t="shared" si="2"/>
        <v>8.9203500000000005E-2</v>
      </c>
    </row>
    <row r="24" spans="1:4" x14ac:dyDescent="0.3">
      <c r="A24">
        <v>21000</v>
      </c>
      <c r="B24" s="5">
        <f t="shared" si="0"/>
        <v>2.8318571428571433E-2</v>
      </c>
      <c r="C24" s="5">
        <f t="shared" si="1"/>
        <v>5.6637142857142865E-2</v>
      </c>
      <c r="D24" s="5">
        <f t="shared" si="2"/>
        <v>8.4955714285714287E-2</v>
      </c>
    </row>
    <row r="25" spans="1:4" x14ac:dyDescent="0.3">
      <c r="A25">
        <v>22000</v>
      </c>
      <c r="B25" s="5">
        <f t="shared" si="0"/>
        <v>2.7031363636363638E-2</v>
      </c>
      <c r="C25" s="5">
        <f t="shared" si="1"/>
        <v>5.4062727272727276E-2</v>
      </c>
      <c r="D25" s="5">
        <f t="shared" si="2"/>
        <v>8.1094090909090921E-2</v>
      </c>
    </row>
    <row r="26" spans="1:4" x14ac:dyDescent="0.3">
      <c r="A26">
        <v>23000</v>
      </c>
      <c r="B26" s="5">
        <f t="shared" si="0"/>
        <v>2.5856086956521741E-2</v>
      </c>
      <c r="C26" s="5">
        <f t="shared" si="1"/>
        <v>5.1712173913043481E-2</v>
      </c>
      <c r="D26" s="5">
        <f t="shared" si="2"/>
        <v>7.7568260869565225E-2</v>
      </c>
    </row>
    <row r="27" spans="1:4" x14ac:dyDescent="0.3">
      <c r="A27">
        <v>24000</v>
      </c>
      <c r="B27" s="5">
        <f t="shared" si="0"/>
        <v>2.4778750000000002E-2</v>
      </c>
      <c r="C27" s="5">
        <f t="shared" si="1"/>
        <v>4.9557500000000004E-2</v>
      </c>
      <c r="D27" s="5">
        <f t="shared" si="2"/>
        <v>7.4336250000000006E-2</v>
      </c>
    </row>
    <row r="28" spans="1:4" x14ac:dyDescent="0.3">
      <c r="A28">
        <v>25000</v>
      </c>
      <c r="B28" s="5">
        <f t="shared" si="0"/>
        <v>2.3787600000000002E-2</v>
      </c>
      <c r="C28" s="5">
        <f t="shared" si="1"/>
        <v>4.7575200000000005E-2</v>
      </c>
      <c r="D28" s="5">
        <f t="shared" si="2"/>
        <v>7.1362800000000004E-2</v>
      </c>
    </row>
    <row r="29" spans="1:4" x14ac:dyDescent="0.3">
      <c r="A29">
        <v>26000</v>
      </c>
      <c r="B29" s="5">
        <f t="shared" si="0"/>
        <v>2.2872692307692309E-2</v>
      </c>
      <c r="C29" s="5">
        <f t="shared" si="1"/>
        <v>4.5745384615384618E-2</v>
      </c>
      <c r="D29" s="5">
        <f t="shared" si="2"/>
        <v>6.8618076923076934E-2</v>
      </c>
    </row>
    <row r="30" spans="1:4" x14ac:dyDescent="0.3">
      <c r="A30">
        <v>27000</v>
      </c>
      <c r="B30" s="5">
        <f t="shared" si="0"/>
        <v>2.2025555555555559E-2</v>
      </c>
      <c r="C30" s="5">
        <f t="shared" si="1"/>
        <v>4.4051111111111117E-2</v>
      </c>
      <c r="D30" s="5">
        <f t="shared" si="2"/>
        <v>6.6076666666666672E-2</v>
      </c>
    </row>
    <row r="31" spans="1:4" x14ac:dyDescent="0.3">
      <c r="A31">
        <v>28000</v>
      </c>
      <c r="B31" s="5">
        <f t="shared" si="0"/>
        <v>2.1238928571428572E-2</v>
      </c>
      <c r="C31" s="5">
        <f t="shared" si="1"/>
        <v>4.2477857142857144E-2</v>
      </c>
      <c r="D31" s="5">
        <f t="shared" si="2"/>
        <v>6.3716785714285726E-2</v>
      </c>
    </row>
    <row r="32" spans="1:4" x14ac:dyDescent="0.3">
      <c r="A32">
        <v>29000</v>
      </c>
      <c r="B32" s="5">
        <f t="shared" si="0"/>
        <v>2.0506551724137932E-2</v>
      </c>
      <c r="C32" s="5">
        <f t="shared" si="1"/>
        <v>4.1013103448275863E-2</v>
      </c>
      <c r="D32" s="5">
        <f t="shared" si="2"/>
        <v>6.1519655172413798E-2</v>
      </c>
    </row>
    <row r="33" spans="1:4" x14ac:dyDescent="0.3">
      <c r="A33">
        <v>30000</v>
      </c>
      <c r="B33" s="5">
        <f t="shared" si="0"/>
        <v>1.9823E-2</v>
      </c>
      <c r="C33" s="5">
        <f t="shared" si="1"/>
        <v>3.9646000000000001E-2</v>
      </c>
      <c r="D33" s="5">
        <f t="shared" si="2"/>
        <v>5.9469000000000008E-2</v>
      </c>
    </row>
    <row r="34" spans="1:4" x14ac:dyDescent="0.3">
      <c r="A34">
        <v>31000</v>
      </c>
      <c r="B34" s="5">
        <f t="shared" si="0"/>
        <v>1.9183548387096776E-2</v>
      </c>
      <c r="C34" s="5">
        <f t="shared" si="1"/>
        <v>3.8367096774193553E-2</v>
      </c>
      <c r="D34" s="5">
        <f t="shared" si="2"/>
        <v>5.7550645161290326E-2</v>
      </c>
    </row>
    <row r="35" spans="1:4" x14ac:dyDescent="0.3">
      <c r="A35">
        <v>32000</v>
      </c>
      <c r="B35" s="5">
        <f t="shared" si="0"/>
        <v>1.8584062500000002E-2</v>
      </c>
      <c r="C35" s="5">
        <f t="shared" si="1"/>
        <v>3.7168125000000003E-2</v>
      </c>
      <c r="D35" s="5">
        <f t="shared" si="2"/>
        <v>5.5752187500000008E-2</v>
      </c>
    </row>
    <row r="36" spans="1:4" x14ac:dyDescent="0.3">
      <c r="A36">
        <v>33000</v>
      </c>
      <c r="B36" s="5">
        <f t="shared" si="0"/>
        <v>1.8020909090909091E-2</v>
      </c>
      <c r="C36" s="5">
        <f t="shared" si="1"/>
        <v>3.6041818181818182E-2</v>
      </c>
      <c r="D36" s="5">
        <f t="shared" si="2"/>
        <v>5.4062727272727276E-2</v>
      </c>
    </row>
    <row r="37" spans="1:4" x14ac:dyDescent="0.3">
      <c r="A37">
        <v>34000</v>
      </c>
      <c r="B37" s="5">
        <f t="shared" si="0"/>
        <v>1.7490882352941179E-2</v>
      </c>
      <c r="C37" s="5">
        <f t="shared" si="1"/>
        <v>3.4981764705882358E-2</v>
      </c>
      <c r="D37" s="5">
        <f t="shared" si="2"/>
        <v>5.2472647058823534E-2</v>
      </c>
    </row>
    <row r="38" spans="1:4" x14ac:dyDescent="0.3">
      <c r="A38">
        <v>35000</v>
      </c>
      <c r="B38" s="5">
        <f t="shared" si="0"/>
        <v>1.6991142857142857E-2</v>
      </c>
      <c r="C38" s="5">
        <f t="shared" si="1"/>
        <v>3.3982285714285715E-2</v>
      </c>
      <c r="D38" s="5">
        <f t="shared" si="2"/>
        <v>5.0973428571428579E-2</v>
      </c>
    </row>
    <row r="39" spans="1:4" x14ac:dyDescent="0.3">
      <c r="A39">
        <v>36000</v>
      </c>
      <c r="B39" s="5">
        <f t="shared" si="0"/>
        <v>1.6519166666666668E-2</v>
      </c>
      <c r="C39" s="5">
        <f t="shared" si="1"/>
        <v>3.3038333333333336E-2</v>
      </c>
      <c r="D39" s="5">
        <f t="shared" si="2"/>
        <v>4.9557500000000004E-2</v>
      </c>
    </row>
    <row r="40" spans="1:4" x14ac:dyDescent="0.3">
      <c r="A40">
        <v>37000</v>
      </c>
      <c r="B40" s="5">
        <f t="shared" si="0"/>
        <v>1.6072702702702703E-2</v>
      </c>
      <c r="C40" s="5">
        <f t="shared" si="1"/>
        <v>3.2145405405405406E-2</v>
      </c>
      <c r="D40" s="5">
        <f t="shared" si="2"/>
        <v>4.8218108108108115E-2</v>
      </c>
    </row>
    <row r="41" spans="1:4" x14ac:dyDescent="0.3">
      <c r="A41">
        <v>38000</v>
      </c>
      <c r="B41" s="5">
        <f t="shared" si="0"/>
        <v>1.5649736842105265E-2</v>
      </c>
      <c r="C41" s="5">
        <f t="shared" si="1"/>
        <v>3.129947368421053E-2</v>
      </c>
      <c r="D41" s="5">
        <f t="shared" si="2"/>
        <v>4.6949210526315795E-2</v>
      </c>
    </row>
    <row r="42" spans="1:4" x14ac:dyDescent="0.3">
      <c r="A42">
        <v>39000</v>
      </c>
      <c r="B42" s="5">
        <f t="shared" si="0"/>
        <v>1.5248461538461541E-2</v>
      </c>
      <c r="C42" s="5">
        <f t="shared" si="1"/>
        <v>3.0496923076923081E-2</v>
      </c>
      <c r="D42" s="5">
        <f t="shared" si="2"/>
        <v>4.5745384615384618E-2</v>
      </c>
    </row>
    <row r="43" spans="1:4" x14ac:dyDescent="0.3">
      <c r="A43">
        <v>40000</v>
      </c>
      <c r="B43" s="5">
        <f t="shared" si="0"/>
        <v>1.4867250000000002E-2</v>
      </c>
      <c r="C43" s="5">
        <f t="shared" si="1"/>
        <v>2.9734500000000004E-2</v>
      </c>
      <c r="D43" s="5">
        <f t="shared" si="2"/>
        <v>4.4601750000000003E-2</v>
      </c>
    </row>
    <row r="44" spans="1:4" x14ac:dyDescent="0.3">
      <c r="A44">
        <v>41000</v>
      </c>
      <c r="B44" s="5">
        <f t="shared" si="0"/>
        <v>1.4504634146341466E-2</v>
      </c>
      <c r="C44" s="5">
        <f t="shared" si="1"/>
        <v>2.9009268292682931E-2</v>
      </c>
      <c r="D44" s="5">
        <f t="shared" si="2"/>
        <v>4.3513902439024393E-2</v>
      </c>
    </row>
    <row r="45" spans="1:4" x14ac:dyDescent="0.3">
      <c r="A45">
        <v>42000</v>
      </c>
      <c r="B45" s="5">
        <f t="shared" si="0"/>
        <v>1.4159285714285716E-2</v>
      </c>
      <c r="C45" s="5">
        <f t="shared" si="1"/>
        <v>2.8318571428571433E-2</v>
      </c>
      <c r="D45" s="5">
        <f t="shared" si="2"/>
        <v>4.2477857142857144E-2</v>
      </c>
    </row>
    <row r="46" spans="1:4" x14ac:dyDescent="0.3">
      <c r="A46">
        <v>43000</v>
      </c>
      <c r="B46" s="5">
        <f t="shared" si="0"/>
        <v>1.3830000000000002E-2</v>
      </c>
      <c r="C46" s="5">
        <f t="shared" si="1"/>
        <v>2.7660000000000004E-2</v>
      </c>
      <c r="D46" s="5">
        <f t="shared" si="2"/>
        <v>4.1490000000000006E-2</v>
      </c>
    </row>
    <row r="47" spans="1:4" x14ac:dyDescent="0.3">
      <c r="A47">
        <v>44000</v>
      </c>
      <c r="B47" s="5">
        <f t="shared" si="0"/>
        <v>1.3515681818181819E-2</v>
      </c>
      <c r="C47" s="5">
        <f t="shared" si="1"/>
        <v>2.7031363636363638E-2</v>
      </c>
      <c r="D47" s="5">
        <f t="shared" si="2"/>
        <v>4.0547045454545461E-2</v>
      </c>
    </row>
    <row r="48" spans="1:4" x14ac:dyDescent="0.3">
      <c r="A48">
        <v>45000</v>
      </c>
      <c r="B48" s="5">
        <f t="shared" si="0"/>
        <v>1.3215333333333334E-2</v>
      </c>
      <c r="C48" s="5">
        <f t="shared" si="1"/>
        <v>2.6430666666666668E-2</v>
      </c>
      <c r="D48" s="5">
        <f t="shared" si="2"/>
        <v>3.9646000000000001E-2</v>
      </c>
    </row>
    <row r="49" spans="1:4" x14ac:dyDescent="0.3">
      <c r="A49">
        <v>46000</v>
      </c>
      <c r="B49" s="5">
        <f t="shared" si="0"/>
        <v>1.292804347826087E-2</v>
      </c>
      <c r="C49" s="5">
        <f t="shared" si="1"/>
        <v>2.5856086956521741E-2</v>
      </c>
      <c r="D49" s="5">
        <f t="shared" si="2"/>
        <v>3.8784130434782613E-2</v>
      </c>
    </row>
    <row r="50" spans="1:4" x14ac:dyDescent="0.3">
      <c r="A50">
        <v>47000</v>
      </c>
      <c r="B50" s="5">
        <f t="shared" si="0"/>
        <v>1.2652978723404257E-2</v>
      </c>
      <c r="C50" s="5">
        <f t="shared" si="1"/>
        <v>2.5305957446808514E-2</v>
      </c>
      <c r="D50" s="5">
        <f t="shared" si="2"/>
        <v>3.7958936170212766E-2</v>
      </c>
    </row>
    <row r="51" spans="1:4" x14ac:dyDescent="0.3">
      <c r="A51">
        <v>48000</v>
      </c>
      <c r="B51" s="5">
        <f t="shared" si="0"/>
        <v>1.2389375000000001E-2</v>
      </c>
      <c r="C51" s="5">
        <f t="shared" si="1"/>
        <v>2.4778750000000002E-2</v>
      </c>
      <c r="D51" s="5">
        <f t="shared" si="2"/>
        <v>3.7168125000000003E-2</v>
      </c>
    </row>
    <row r="52" spans="1:4" x14ac:dyDescent="0.3">
      <c r="A52">
        <v>49000</v>
      </c>
      <c r="B52" s="5">
        <f t="shared" si="0"/>
        <v>1.2136530612244898E-2</v>
      </c>
      <c r="C52" s="5">
        <f t="shared" si="1"/>
        <v>2.4273061224489797E-2</v>
      </c>
      <c r="D52" s="5">
        <f t="shared" si="2"/>
        <v>3.64095918367347E-2</v>
      </c>
    </row>
    <row r="53" spans="1:4" x14ac:dyDescent="0.3">
      <c r="A53">
        <v>50000</v>
      </c>
      <c r="B53" s="5">
        <f t="shared" si="0"/>
        <v>1.1893800000000001E-2</v>
      </c>
      <c r="C53" s="5">
        <f t="shared" si="1"/>
        <v>2.3787600000000002E-2</v>
      </c>
      <c r="D53" s="5">
        <f t="shared" si="2"/>
        <v>3.5681400000000002E-2</v>
      </c>
    </row>
    <row r="54" spans="1:4" x14ac:dyDescent="0.3">
      <c r="A54">
        <v>51000</v>
      </c>
      <c r="B54" s="5">
        <f t="shared" si="0"/>
        <v>1.1660588235294119E-2</v>
      </c>
      <c r="C54" s="5">
        <f t="shared" si="1"/>
        <v>2.3321176470588238E-2</v>
      </c>
      <c r="D54" s="5">
        <f t="shared" si="2"/>
        <v>3.4981764705882358E-2</v>
      </c>
    </row>
    <row r="55" spans="1:4" x14ac:dyDescent="0.3">
      <c r="A55">
        <v>52000</v>
      </c>
      <c r="B55" s="5">
        <f t="shared" si="0"/>
        <v>1.1436346153846155E-2</v>
      </c>
      <c r="C55" s="5">
        <f t="shared" si="1"/>
        <v>2.2872692307692309E-2</v>
      </c>
      <c r="D55" s="5">
        <f t="shared" si="2"/>
        <v>3.4309038461538467E-2</v>
      </c>
    </row>
    <row r="56" spans="1:4" x14ac:dyDescent="0.3">
      <c r="A56">
        <v>53000</v>
      </c>
      <c r="B56" s="5">
        <f t="shared" si="0"/>
        <v>1.122056603773585E-2</v>
      </c>
      <c r="C56" s="5">
        <f t="shared" si="1"/>
        <v>2.2441132075471701E-2</v>
      </c>
      <c r="D56" s="5">
        <f t="shared" si="2"/>
        <v>3.3661698113207551E-2</v>
      </c>
    </row>
    <row r="57" spans="1:4" x14ac:dyDescent="0.3">
      <c r="A57">
        <v>54000</v>
      </c>
      <c r="B57" s="5">
        <f t="shared" si="0"/>
        <v>1.1012777777777779E-2</v>
      </c>
      <c r="C57" s="5">
        <f t="shared" si="1"/>
        <v>2.2025555555555559E-2</v>
      </c>
      <c r="D57" s="5">
        <f t="shared" si="2"/>
        <v>3.3038333333333336E-2</v>
      </c>
    </row>
    <row r="58" spans="1:4" x14ac:dyDescent="0.3">
      <c r="A58">
        <v>55000</v>
      </c>
      <c r="B58" s="5">
        <f t="shared" si="0"/>
        <v>1.0812545454545455E-2</v>
      </c>
      <c r="C58" s="5">
        <f t="shared" si="1"/>
        <v>2.162509090909091E-2</v>
      </c>
      <c r="D58" s="5">
        <f t="shared" si="2"/>
        <v>3.243763636363637E-2</v>
      </c>
    </row>
    <row r="59" spans="1:4" x14ac:dyDescent="0.3">
      <c r="A59">
        <v>56000</v>
      </c>
      <c r="B59" s="5">
        <f t="shared" si="0"/>
        <v>1.0619464285714286E-2</v>
      </c>
      <c r="C59" s="5">
        <f t="shared" si="1"/>
        <v>2.1238928571428572E-2</v>
      </c>
      <c r="D59" s="5">
        <f t="shared" si="2"/>
        <v>3.1858392857142863E-2</v>
      </c>
    </row>
    <row r="60" spans="1:4" x14ac:dyDescent="0.3">
      <c r="A60">
        <v>57000</v>
      </c>
      <c r="B60" s="5">
        <f t="shared" si="0"/>
        <v>1.0433157894736844E-2</v>
      </c>
      <c r="C60" s="5">
        <f t="shared" si="1"/>
        <v>2.0866315789473688E-2</v>
      </c>
      <c r="D60" s="5">
        <f t="shared" si="2"/>
        <v>3.129947368421053E-2</v>
      </c>
    </row>
    <row r="61" spans="1:4" x14ac:dyDescent="0.3">
      <c r="A61">
        <v>58000</v>
      </c>
      <c r="B61" s="5">
        <f t="shared" si="0"/>
        <v>1.0253275862068966E-2</v>
      </c>
      <c r="C61" s="5">
        <f t="shared" si="1"/>
        <v>2.0506551724137932E-2</v>
      </c>
      <c r="D61" s="5">
        <f t="shared" si="2"/>
        <v>3.0759827586206899E-2</v>
      </c>
    </row>
    <row r="62" spans="1:4" x14ac:dyDescent="0.3">
      <c r="A62">
        <v>59000</v>
      </c>
      <c r="B62" s="5">
        <f t="shared" si="0"/>
        <v>1.007949152542373E-2</v>
      </c>
      <c r="C62" s="5">
        <f t="shared" si="1"/>
        <v>2.015898305084746E-2</v>
      </c>
      <c r="D62" s="5">
        <f t="shared" si="2"/>
        <v>3.0238474576271188E-2</v>
      </c>
    </row>
    <row r="63" spans="1:4" x14ac:dyDescent="0.3">
      <c r="A63">
        <v>60000</v>
      </c>
      <c r="B63" s="5">
        <f t="shared" si="0"/>
        <v>9.9115000000000002E-3</v>
      </c>
      <c r="C63" s="5">
        <f t="shared" si="1"/>
        <v>1.9823E-2</v>
      </c>
      <c r="D63" s="5">
        <f t="shared" si="2"/>
        <v>2.9734500000000004E-2</v>
      </c>
    </row>
    <row r="64" spans="1:4" x14ac:dyDescent="0.3">
      <c r="A64">
        <v>61000</v>
      </c>
      <c r="B64" s="5">
        <f t="shared" si="0"/>
        <v>9.7490163934426232E-3</v>
      </c>
      <c r="C64" s="5">
        <f t="shared" si="1"/>
        <v>1.9498032786885246E-2</v>
      </c>
      <c r="D64" s="5">
        <f t="shared" si="2"/>
        <v>2.9247049180327871E-2</v>
      </c>
    </row>
    <row r="65" spans="1:4" x14ac:dyDescent="0.3">
      <c r="A65">
        <v>62000</v>
      </c>
      <c r="B65" s="5">
        <f t="shared" si="0"/>
        <v>9.5917741935483882E-3</v>
      </c>
      <c r="C65" s="5">
        <f t="shared" si="1"/>
        <v>1.9183548387096776E-2</v>
      </c>
      <c r="D65" s="5">
        <f t="shared" si="2"/>
        <v>2.8775322580645163E-2</v>
      </c>
    </row>
    <row r="66" spans="1:4" x14ac:dyDescent="0.3">
      <c r="A66">
        <v>63000</v>
      </c>
      <c r="B66" s="5">
        <f t="shared" ref="B66:B129" si="3">SUM(Lose_Pos/A66)</f>
        <v>9.4395238095238108E-3</v>
      </c>
      <c r="C66" s="5">
        <f t="shared" ref="C66:C129" si="4">SUM(Win_Pos/A66)</f>
        <v>1.8879047619047622E-2</v>
      </c>
      <c r="D66" s="5">
        <f t="shared" ref="D66:D129" si="5">SUM(_3Win_Pos/A66)</f>
        <v>2.8318571428571433E-2</v>
      </c>
    </row>
    <row r="67" spans="1:4" x14ac:dyDescent="0.3">
      <c r="A67">
        <v>64000</v>
      </c>
      <c r="B67" s="5">
        <f t="shared" si="3"/>
        <v>9.2920312500000008E-3</v>
      </c>
      <c r="C67" s="5">
        <f t="shared" si="4"/>
        <v>1.8584062500000002E-2</v>
      </c>
      <c r="D67" s="5">
        <f t="shared" si="5"/>
        <v>2.7876093750000004E-2</v>
      </c>
    </row>
    <row r="68" spans="1:4" x14ac:dyDescent="0.3">
      <c r="A68">
        <v>65000</v>
      </c>
      <c r="B68" s="5">
        <f t="shared" si="3"/>
        <v>9.1490769230769247E-3</v>
      </c>
      <c r="C68" s="5">
        <f t="shared" si="4"/>
        <v>1.8298153846153849E-2</v>
      </c>
      <c r="D68" s="5">
        <f t="shared" si="5"/>
        <v>2.7447230769230772E-2</v>
      </c>
    </row>
    <row r="69" spans="1:4" x14ac:dyDescent="0.3">
      <c r="A69">
        <v>66000</v>
      </c>
      <c r="B69" s="5">
        <f t="shared" si="3"/>
        <v>9.0104545454545455E-3</v>
      </c>
      <c r="C69" s="5">
        <f t="shared" si="4"/>
        <v>1.8020909090909091E-2</v>
      </c>
      <c r="D69" s="5">
        <f t="shared" si="5"/>
        <v>2.7031363636363638E-2</v>
      </c>
    </row>
    <row r="70" spans="1:4" x14ac:dyDescent="0.3">
      <c r="A70">
        <v>67000</v>
      </c>
      <c r="B70" s="5">
        <f t="shared" si="3"/>
        <v>8.875970149253733E-3</v>
      </c>
      <c r="C70" s="5">
        <f t="shared" si="4"/>
        <v>1.7751940298507466E-2</v>
      </c>
      <c r="D70" s="5">
        <f t="shared" si="5"/>
        <v>2.6627910447761197E-2</v>
      </c>
    </row>
    <row r="71" spans="1:4" x14ac:dyDescent="0.3">
      <c r="A71">
        <v>68000</v>
      </c>
      <c r="B71" s="5">
        <f t="shared" si="3"/>
        <v>8.7454411764705895E-3</v>
      </c>
      <c r="C71" s="5">
        <f t="shared" si="4"/>
        <v>1.7490882352941179E-2</v>
      </c>
      <c r="D71" s="5">
        <f t="shared" si="5"/>
        <v>2.6236323529411767E-2</v>
      </c>
    </row>
    <row r="72" spans="1:4" x14ac:dyDescent="0.3">
      <c r="A72">
        <v>69000</v>
      </c>
      <c r="B72" s="5">
        <f t="shared" si="3"/>
        <v>8.6186956521739147E-3</v>
      </c>
      <c r="C72" s="5">
        <f t="shared" si="4"/>
        <v>1.7237391304347829E-2</v>
      </c>
      <c r="D72" s="5">
        <f t="shared" si="5"/>
        <v>2.5856086956521741E-2</v>
      </c>
    </row>
    <row r="73" spans="1:4" x14ac:dyDescent="0.3">
      <c r="A73">
        <v>70000</v>
      </c>
      <c r="B73" s="5">
        <f t="shared" si="3"/>
        <v>8.4955714285714287E-3</v>
      </c>
      <c r="C73" s="5">
        <f t="shared" si="4"/>
        <v>1.6991142857142857E-2</v>
      </c>
      <c r="D73" s="5">
        <f t="shared" si="5"/>
        <v>2.548671428571429E-2</v>
      </c>
    </row>
    <row r="74" spans="1:4" x14ac:dyDescent="0.3">
      <c r="A74">
        <v>71000</v>
      </c>
      <c r="B74" s="5">
        <f t="shared" si="3"/>
        <v>8.3759154929577469E-3</v>
      </c>
      <c r="C74" s="5">
        <f t="shared" si="4"/>
        <v>1.6751830985915494E-2</v>
      </c>
      <c r="D74" s="5">
        <f t="shared" si="5"/>
        <v>2.5127746478873243E-2</v>
      </c>
    </row>
    <row r="75" spans="1:4" x14ac:dyDescent="0.3">
      <c r="A75">
        <v>72000</v>
      </c>
      <c r="B75" s="5">
        <f t="shared" si="3"/>
        <v>8.2595833333333341E-3</v>
      </c>
      <c r="C75" s="5">
        <f t="shared" si="4"/>
        <v>1.6519166666666668E-2</v>
      </c>
      <c r="D75" s="5">
        <f t="shared" si="5"/>
        <v>2.4778750000000002E-2</v>
      </c>
    </row>
    <row r="76" spans="1:4" x14ac:dyDescent="0.3">
      <c r="A76">
        <v>73000</v>
      </c>
      <c r="B76" s="5">
        <f t="shared" si="3"/>
        <v>8.1464383561643851E-3</v>
      </c>
      <c r="C76" s="5">
        <f t="shared" si="4"/>
        <v>1.629287671232877E-2</v>
      </c>
      <c r="D76" s="5">
        <f t="shared" si="5"/>
        <v>2.4439315068493152E-2</v>
      </c>
    </row>
    <row r="77" spans="1:4" x14ac:dyDescent="0.3">
      <c r="A77">
        <v>74000</v>
      </c>
      <c r="B77" s="5">
        <f t="shared" si="3"/>
        <v>8.0363513513513514E-3</v>
      </c>
      <c r="C77" s="5">
        <f t="shared" si="4"/>
        <v>1.6072702702702703E-2</v>
      </c>
      <c r="D77" s="5">
        <f t="shared" si="5"/>
        <v>2.4109054054054058E-2</v>
      </c>
    </row>
    <row r="78" spans="1:4" x14ac:dyDescent="0.3">
      <c r="A78">
        <v>75000</v>
      </c>
      <c r="B78" s="5">
        <f t="shared" si="3"/>
        <v>7.9292000000000008E-3</v>
      </c>
      <c r="C78" s="5">
        <f t="shared" si="4"/>
        <v>1.5858400000000002E-2</v>
      </c>
      <c r="D78" s="5">
        <f t="shared" si="5"/>
        <v>2.3787600000000002E-2</v>
      </c>
    </row>
    <row r="79" spans="1:4" x14ac:dyDescent="0.3">
      <c r="A79">
        <v>76000</v>
      </c>
      <c r="B79" s="5">
        <f t="shared" si="3"/>
        <v>7.8248684210526324E-3</v>
      </c>
      <c r="C79" s="5">
        <f t="shared" si="4"/>
        <v>1.5649736842105265E-2</v>
      </c>
      <c r="D79" s="5">
        <f t="shared" si="5"/>
        <v>2.3474605263157897E-2</v>
      </c>
    </row>
    <row r="80" spans="1:4" x14ac:dyDescent="0.3">
      <c r="A80">
        <v>77000</v>
      </c>
      <c r="B80" s="5">
        <f t="shared" si="3"/>
        <v>7.7232467532467536E-3</v>
      </c>
      <c r="C80" s="5">
        <f t="shared" si="4"/>
        <v>1.5446493506493507E-2</v>
      </c>
      <c r="D80" s="5">
        <f t="shared" si="5"/>
        <v>2.3169740259740262E-2</v>
      </c>
    </row>
    <row r="81" spans="1:4" x14ac:dyDescent="0.3">
      <c r="A81">
        <v>78000</v>
      </c>
      <c r="B81" s="5">
        <f t="shared" si="3"/>
        <v>7.6242307692307703E-3</v>
      </c>
      <c r="C81" s="5">
        <f t="shared" si="4"/>
        <v>1.5248461538461541E-2</v>
      </c>
      <c r="D81" s="5">
        <f t="shared" si="5"/>
        <v>2.2872692307692309E-2</v>
      </c>
    </row>
    <row r="82" spans="1:4" x14ac:dyDescent="0.3">
      <c r="A82">
        <v>79000</v>
      </c>
      <c r="B82" s="5">
        <f t="shared" si="3"/>
        <v>7.5277215189873421E-3</v>
      </c>
      <c r="C82" s="5">
        <f t="shared" si="4"/>
        <v>1.5055443037974684E-2</v>
      </c>
      <c r="D82" s="5">
        <f t="shared" si="5"/>
        <v>2.2583164556962028E-2</v>
      </c>
    </row>
    <row r="83" spans="1:4" x14ac:dyDescent="0.3">
      <c r="A83">
        <v>80000</v>
      </c>
      <c r="B83" s="5">
        <f t="shared" si="3"/>
        <v>7.433625000000001E-3</v>
      </c>
      <c r="C83" s="5">
        <f t="shared" si="4"/>
        <v>1.4867250000000002E-2</v>
      </c>
      <c r="D83" s="5">
        <f t="shared" si="5"/>
        <v>2.2300875000000001E-2</v>
      </c>
    </row>
    <row r="84" spans="1:4" x14ac:dyDescent="0.3">
      <c r="A84">
        <v>81000</v>
      </c>
      <c r="B84" s="5">
        <f t="shared" si="3"/>
        <v>7.3418518518518529E-3</v>
      </c>
      <c r="C84" s="5">
        <f t="shared" si="4"/>
        <v>1.4683703703703706E-2</v>
      </c>
      <c r="D84" s="5">
        <f t="shared" si="5"/>
        <v>2.2025555555555559E-2</v>
      </c>
    </row>
    <row r="85" spans="1:4" x14ac:dyDescent="0.3">
      <c r="A85">
        <v>82000</v>
      </c>
      <c r="B85" s="5">
        <f t="shared" si="3"/>
        <v>7.2523170731707328E-3</v>
      </c>
      <c r="C85" s="5">
        <f t="shared" si="4"/>
        <v>1.4504634146341466E-2</v>
      </c>
      <c r="D85" s="5">
        <f t="shared" si="5"/>
        <v>2.1756951219512197E-2</v>
      </c>
    </row>
    <row r="86" spans="1:4" x14ac:dyDescent="0.3">
      <c r="A86">
        <v>83000</v>
      </c>
      <c r="B86" s="5">
        <f t="shared" si="3"/>
        <v>7.1649397590361451E-3</v>
      </c>
      <c r="C86" s="5">
        <f t="shared" si="4"/>
        <v>1.432987951807229E-2</v>
      </c>
      <c r="D86" s="5">
        <f t="shared" si="5"/>
        <v>2.1494819277108435E-2</v>
      </c>
    </row>
    <row r="87" spans="1:4" x14ac:dyDescent="0.3">
      <c r="A87">
        <v>84000</v>
      </c>
      <c r="B87" s="5">
        <f t="shared" si="3"/>
        <v>7.0796428571428581E-3</v>
      </c>
      <c r="C87" s="5">
        <f t="shared" si="4"/>
        <v>1.4159285714285716E-2</v>
      </c>
      <c r="D87" s="5">
        <f t="shared" si="5"/>
        <v>2.1238928571428572E-2</v>
      </c>
    </row>
    <row r="88" spans="1:4" x14ac:dyDescent="0.3">
      <c r="A88">
        <v>85000</v>
      </c>
      <c r="B88" s="5">
        <f t="shared" si="3"/>
        <v>6.9963529411764709E-3</v>
      </c>
      <c r="C88" s="5">
        <f t="shared" si="4"/>
        <v>1.3992705882352942E-2</v>
      </c>
      <c r="D88" s="5">
        <f t="shared" si="5"/>
        <v>2.0989058823529413E-2</v>
      </c>
    </row>
    <row r="89" spans="1:4" x14ac:dyDescent="0.3">
      <c r="A89">
        <v>86000</v>
      </c>
      <c r="B89" s="5">
        <f t="shared" si="3"/>
        <v>6.915000000000001E-3</v>
      </c>
      <c r="C89" s="5">
        <f t="shared" si="4"/>
        <v>1.3830000000000002E-2</v>
      </c>
      <c r="D89" s="5">
        <f t="shared" si="5"/>
        <v>2.0745000000000003E-2</v>
      </c>
    </row>
    <row r="90" spans="1:4" x14ac:dyDescent="0.3">
      <c r="A90">
        <v>87000</v>
      </c>
      <c r="B90" s="5">
        <f t="shared" si="3"/>
        <v>6.8355172413793108E-3</v>
      </c>
      <c r="C90" s="5">
        <f t="shared" si="4"/>
        <v>1.3671034482758622E-2</v>
      </c>
      <c r="D90" s="5">
        <f t="shared" si="5"/>
        <v>2.0506551724137932E-2</v>
      </c>
    </row>
    <row r="91" spans="1:4" x14ac:dyDescent="0.3">
      <c r="A91">
        <v>88000</v>
      </c>
      <c r="B91" s="5">
        <f t="shared" si="3"/>
        <v>6.7578409090909095E-3</v>
      </c>
      <c r="C91" s="5">
        <f t="shared" si="4"/>
        <v>1.3515681818181819E-2</v>
      </c>
      <c r="D91" s="5">
        <f t="shared" si="5"/>
        <v>2.027352272727273E-2</v>
      </c>
    </row>
    <row r="92" spans="1:4" x14ac:dyDescent="0.3">
      <c r="A92">
        <v>89000</v>
      </c>
      <c r="B92" s="5">
        <f t="shared" si="3"/>
        <v>6.6819101123595515E-3</v>
      </c>
      <c r="C92" s="5">
        <f t="shared" si="4"/>
        <v>1.3363820224719103E-2</v>
      </c>
      <c r="D92" s="5">
        <f t="shared" si="5"/>
        <v>2.0045730337078654E-2</v>
      </c>
    </row>
    <row r="93" spans="1:4" x14ac:dyDescent="0.3">
      <c r="A93">
        <v>90000</v>
      </c>
      <c r="B93" s="5">
        <f t="shared" si="3"/>
        <v>6.6076666666666671E-3</v>
      </c>
      <c r="C93" s="5">
        <f t="shared" si="4"/>
        <v>1.3215333333333334E-2</v>
      </c>
      <c r="D93" s="5">
        <f t="shared" si="5"/>
        <v>1.9823E-2</v>
      </c>
    </row>
    <row r="94" spans="1:4" x14ac:dyDescent="0.3">
      <c r="A94">
        <v>91000</v>
      </c>
      <c r="B94" s="5">
        <f t="shared" si="3"/>
        <v>6.535054945054946E-3</v>
      </c>
      <c r="C94" s="5">
        <f t="shared" si="4"/>
        <v>1.3070109890109892E-2</v>
      </c>
      <c r="D94" s="5">
        <f t="shared" si="5"/>
        <v>1.9605164835164838E-2</v>
      </c>
    </row>
    <row r="95" spans="1:4" x14ac:dyDescent="0.3">
      <c r="A95">
        <v>92000</v>
      </c>
      <c r="B95" s="5">
        <f t="shared" si="3"/>
        <v>6.4640217391304352E-3</v>
      </c>
      <c r="C95" s="5">
        <f t="shared" si="4"/>
        <v>1.292804347826087E-2</v>
      </c>
      <c r="D95" s="5">
        <f t="shared" si="5"/>
        <v>1.9392065217391306E-2</v>
      </c>
    </row>
    <row r="96" spans="1:4" x14ac:dyDescent="0.3">
      <c r="A96">
        <v>93000</v>
      </c>
      <c r="B96" s="5">
        <f t="shared" si="3"/>
        <v>6.3945161290322582E-3</v>
      </c>
      <c r="C96" s="5">
        <f t="shared" si="4"/>
        <v>1.2789032258064516E-2</v>
      </c>
      <c r="D96" s="5">
        <f t="shared" si="5"/>
        <v>1.9183548387096776E-2</v>
      </c>
    </row>
    <row r="97" spans="1:4" x14ac:dyDescent="0.3">
      <c r="A97">
        <v>94000</v>
      </c>
      <c r="B97" s="5">
        <f t="shared" si="3"/>
        <v>6.3264893617021286E-3</v>
      </c>
      <c r="C97" s="5">
        <f t="shared" si="4"/>
        <v>1.2652978723404257E-2</v>
      </c>
      <c r="D97" s="5">
        <f t="shared" si="5"/>
        <v>1.8979468085106383E-2</v>
      </c>
    </row>
    <row r="98" spans="1:4" x14ac:dyDescent="0.3">
      <c r="A98">
        <v>95000</v>
      </c>
      <c r="B98" s="5">
        <f t="shared" si="3"/>
        <v>6.2598947368421058E-3</v>
      </c>
      <c r="C98" s="5">
        <f t="shared" si="4"/>
        <v>1.2519789473684212E-2</v>
      </c>
      <c r="D98" s="5">
        <f t="shared" si="5"/>
        <v>1.8779684210526316E-2</v>
      </c>
    </row>
    <row r="99" spans="1:4" x14ac:dyDescent="0.3">
      <c r="A99">
        <v>96000</v>
      </c>
      <c r="B99" s="5">
        <f t="shared" si="3"/>
        <v>6.1946875000000005E-3</v>
      </c>
      <c r="C99" s="5">
        <f t="shared" si="4"/>
        <v>1.2389375000000001E-2</v>
      </c>
      <c r="D99" s="5">
        <f t="shared" si="5"/>
        <v>1.8584062500000002E-2</v>
      </c>
    </row>
    <row r="100" spans="1:4" x14ac:dyDescent="0.3">
      <c r="A100">
        <v>97000</v>
      </c>
      <c r="B100" s="5">
        <f t="shared" si="3"/>
        <v>6.1308247422680422E-3</v>
      </c>
      <c r="C100" s="5">
        <f t="shared" si="4"/>
        <v>1.2261649484536084E-2</v>
      </c>
      <c r="D100" s="5">
        <f t="shared" si="5"/>
        <v>1.8392474226804126E-2</v>
      </c>
    </row>
    <row r="101" spans="1:4" x14ac:dyDescent="0.3">
      <c r="A101">
        <v>98000</v>
      </c>
      <c r="B101" s="5">
        <f t="shared" si="3"/>
        <v>6.0682653061224492E-3</v>
      </c>
      <c r="C101" s="5">
        <f t="shared" si="4"/>
        <v>1.2136530612244898E-2</v>
      </c>
      <c r="D101" s="5">
        <f t="shared" si="5"/>
        <v>1.820479591836735E-2</v>
      </c>
    </row>
    <row r="102" spans="1:4" x14ac:dyDescent="0.3">
      <c r="A102">
        <v>99000</v>
      </c>
      <c r="B102" s="5">
        <f t="shared" si="3"/>
        <v>6.0069696969696973E-3</v>
      </c>
      <c r="C102" s="5">
        <f t="shared" si="4"/>
        <v>1.2013939393939395E-2</v>
      </c>
      <c r="D102" s="5">
        <f t="shared" si="5"/>
        <v>1.8020909090909091E-2</v>
      </c>
    </row>
    <row r="103" spans="1:4" x14ac:dyDescent="0.3">
      <c r="A103">
        <v>100000</v>
      </c>
      <c r="B103" s="5">
        <f t="shared" si="3"/>
        <v>5.9469000000000006E-3</v>
      </c>
      <c r="C103" s="5">
        <f t="shared" si="4"/>
        <v>1.1893800000000001E-2</v>
      </c>
      <c r="D103" s="5">
        <f t="shared" si="5"/>
        <v>1.7840700000000001E-2</v>
      </c>
    </row>
    <row r="104" spans="1:4" x14ac:dyDescent="0.3">
      <c r="A104">
        <v>101000</v>
      </c>
      <c r="B104" s="5">
        <f t="shared" si="3"/>
        <v>5.8880198019801988E-3</v>
      </c>
      <c r="C104" s="5">
        <f t="shared" si="4"/>
        <v>1.1776039603960398E-2</v>
      </c>
      <c r="D104" s="5">
        <f t="shared" si="5"/>
        <v>1.7664059405940596E-2</v>
      </c>
    </row>
    <row r="105" spans="1:4" x14ac:dyDescent="0.3">
      <c r="A105">
        <v>102000</v>
      </c>
      <c r="B105" s="5">
        <f t="shared" si="3"/>
        <v>5.8302941176470594E-3</v>
      </c>
      <c r="C105" s="5">
        <f t="shared" si="4"/>
        <v>1.1660588235294119E-2</v>
      </c>
      <c r="D105" s="5">
        <f t="shared" si="5"/>
        <v>1.7490882352941179E-2</v>
      </c>
    </row>
    <row r="106" spans="1:4" x14ac:dyDescent="0.3">
      <c r="A106">
        <v>103000</v>
      </c>
      <c r="B106" s="5">
        <f t="shared" si="3"/>
        <v>5.7736893203883498E-3</v>
      </c>
      <c r="C106" s="5">
        <f t="shared" si="4"/>
        <v>1.15473786407767E-2</v>
      </c>
      <c r="D106" s="5">
        <f t="shared" si="5"/>
        <v>1.7321067961165049E-2</v>
      </c>
    </row>
    <row r="107" spans="1:4" x14ac:dyDescent="0.3">
      <c r="A107">
        <v>104000</v>
      </c>
      <c r="B107" s="5">
        <f t="shared" si="3"/>
        <v>5.7181730769230773E-3</v>
      </c>
      <c r="C107" s="5">
        <f t="shared" si="4"/>
        <v>1.1436346153846155E-2</v>
      </c>
      <c r="D107" s="5">
        <f t="shared" si="5"/>
        <v>1.7154519230769234E-2</v>
      </c>
    </row>
    <row r="108" spans="1:4" x14ac:dyDescent="0.3">
      <c r="A108">
        <v>105000</v>
      </c>
      <c r="B108" s="5">
        <f t="shared" si="3"/>
        <v>5.6637142857142858E-3</v>
      </c>
      <c r="C108" s="5">
        <f t="shared" si="4"/>
        <v>1.1327428571428572E-2</v>
      </c>
      <c r="D108" s="5">
        <f t="shared" si="5"/>
        <v>1.6991142857142857E-2</v>
      </c>
    </row>
    <row r="109" spans="1:4" x14ac:dyDescent="0.3">
      <c r="A109">
        <v>106000</v>
      </c>
      <c r="B109" s="5">
        <f t="shared" si="3"/>
        <v>5.6102830188679252E-3</v>
      </c>
      <c r="C109" s="5">
        <f t="shared" si="4"/>
        <v>1.122056603773585E-2</v>
      </c>
      <c r="D109" s="5">
        <f t="shared" si="5"/>
        <v>1.6830849056603776E-2</v>
      </c>
    </row>
    <row r="110" spans="1:4" x14ac:dyDescent="0.3">
      <c r="A110">
        <v>107000</v>
      </c>
      <c r="B110" s="5">
        <f t="shared" si="3"/>
        <v>5.5578504672897204E-3</v>
      </c>
      <c r="C110" s="5">
        <f t="shared" si="4"/>
        <v>1.1115700934579441E-2</v>
      </c>
      <c r="D110" s="5">
        <f t="shared" si="5"/>
        <v>1.6673551401869161E-2</v>
      </c>
    </row>
    <row r="111" spans="1:4" x14ac:dyDescent="0.3">
      <c r="A111">
        <v>108000</v>
      </c>
      <c r="B111" s="5">
        <f t="shared" si="3"/>
        <v>5.5063888888888897E-3</v>
      </c>
      <c r="C111" s="5">
        <f t="shared" si="4"/>
        <v>1.1012777777777779E-2</v>
      </c>
      <c r="D111" s="5">
        <f t="shared" si="5"/>
        <v>1.6519166666666668E-2</v>
      </c>
    </row>
    <row r="112" spans="1:4" x14ac:dyDescent="0.3">
      <c r="A112">
        <v>109000</v>
      </c>
      <c r="B112" s="5">
        <f t="shared" si="3"/>
        <v>5.4558715596330284E-3</v>
      </c>
      <c r="C112" s="5">
        <f t="shared" si="4"/>
        <v>1.0911743119266057E-2</v>
      </c>
      <c r="D112" s="5">
        <f t="shared" si="5"/>
        <v>1.6367614678899085E-2</v>
      </c>
    </row>
    <row r="113" spans="1:4" x14ac:dyDescent="0.3">
      <c r="A113">
        <v>110000</v>
      </c>
      <c r="B113" s="5">
        <f t="shared" si="3"/>
        <v>5.4062727272727274E-3</v>
      </c>
      <c r="C113" s="5">
        <f t="shared" si="4"/>
        <v>1.0812545454545455E-2</v>
      </c>
      <c r="D113" s="5">
        <f t="shared" si="5"/>
        <v>1.6218818181818185E-2</v>
      </c>
    </row>
    <row r="114" spans="1:4" x14ac:dyDescent="0.3">
      <c r="A114">
        <v>111000</v>
      </c>
      <c r="B114" s="5">
        <f t="shared" si="3"/>
        <v>5.3575675675675682E-3</v>
      </c>
      <c r="C114" s="5">
        <f t="shared" si="4"/>
        <v>1.0715135135135136E-2</v>
      </c>
      <c r="D114" s="5">
        <f t="shared" si="5"/>
        <v>1.6072702702702703E-2</v>
      </c>
    </row>
    <row r="115" spans="1:4" x14ac:dyDescent="0.3">
      <c r="A115">
        <v>112000</v>
      </c>
      <c r="B115" s="5">
        <f t="shared" si="3"/>
        <v>5.3097321428571429E-3</v>
      </c>
      <c r="C115" s="5">
        <f t="shared" si="4"/>
        <v>1.0619464285714286E-2</v>
      </c>
      <c r="D115" s="5">
        <f t="shared" si="5"/>
        <v>1.5929196428571431E-2</v>
      </c>
    </row>
    <row r="116" spans="1:4" x14ac:dyDescent="0.3">
      <c r="A116">
        <v>113000</v>
      </c>
      <c r="B116" s="5">
        <f t="shared" si="3"/>
        <v>5.2627433628318586E-3</v>
      </c>
      <c r="C116" s="5">
        <f t="shared" si="4"/>
        <v>1.0525486725663717E-2</v>
      </c>
      <c r="D116" s="5">
        <f t="shared" si="5"/>
        <v>1.5788230088495576E-2</v>
      </c>
    </row>
    <row r="117" spans="1:4" x14ac:dyDescent="0.3">
      <c r="A117">
        <v>114000</v>
      </c>
      <c r="B117" s="5">
        <f t="shared" si="3"/>
        <v>5.2165789473684219E-3</v>
      </c>
      <c r="C117" s="5">
        <f t="shared" si="4"/>
        <v>1.0433157894736844E-2</v>
      </c>
      <c r="D117" s="5">
        <f t="shared" si="5"/>
        <v>1.5649736842105265E-2</v>
      </c>
    </row>
    <row r="118" spans="1:4" x14ac:dyDescent="0.3">
      <c r="A118">
        <v>115000</v>
      </c>
      <c r="B118" s="5">
        <f t="shared" si="3"/>
        <v>5.171217391304348E-3</v>
      </c>
      <c r="C118" s="5">
        <f t="shared" si="4"/>
        <v>1.0342434782608696E-2</v>
      </c>
      <c r="D118" s="5">
        <f t="shared" si="5"/>
        <v>1.5513652173913045E-2</v>
      </c>
    </row>
    <row r="119" spans="1:4" x14ac:dyDescent="0.3">
      <c r="A119">
        <v>116000</v>
      </c>
      <c r="B119" s="5">
        <f t="shared" si="3"/>
        <v>5.1266379310344829E-3</v>
      </c>
      <c r="C119" s="5">
        <f t="shared" si="4"/>
        <v>1.0253275862068966E-2</v>
      </c>
      <c r="D119" s="5">
        <f t="shared" si="5"/>
        <v>1.5379913793103449E-2</v>
      </c>
    </row>
    <row r="120" spans="1:4" x14ac:dyDescent="0.3">
      <c r="A120">
        <v>117000</v>
      </c>
      <c r="B120" s="5">
        <f t="shared" si="3"/>
        <v>5.0828205128205135E-3</v>
      </c>
      <c r="C120" s="5">
        <f t="shared" si="4"/>
        <v>1.0165641025641027E-2</v>
      </c>
      <c r="D120" s="5">
        <f t="shared" si="5"/>
        <v>1.5248461538461541E-2</v>
      </c>
    </row>
    <row r="121" spans="1:4" x14ac:dyDescent="0.3">
      <c r="A121">
        <v>118000</v>
      </c>
      <c r="B121" s="5">
        <f t="shared" si="3"/>
        <v>5.039745762711865E-3</v>
      </c>
      <c r="C121" s="5">
        <f t="shared" si="4"/>
        <v>1.007949152542373E-2</v>
      </c>
      <c r="D121" s="5">
        <f t="shared" si="5"/>
        <v>1.5119237288135594E-2</v>
      </c>
    </row>
    <row r="122" spans="1:4" x14ac:dyDescent="0.3">
      <c r="A122">
        <v>119000</v>
      </c>
      <c r="B122" s="5">
        <f t="shared" si="3"/>
        <v>4.9973949579831941E-3</v>
      </c>
      <c r="C122" s="5">
        <f t="shared" si="4"/>
        <v>9.9947899159663883E-3</v>
      </c>
      <c r="D122" s="5">
        <f t="shared" si="5"/>
        <v>1.4992184873949582E-2</v>
      </c>
    </row>
    <row r="123" spans="1:4" x14ac:dyDescent="0.3">
      <c r="A123">
        <v>120000</v>
      </c>
      <c r="B123" s="5">
        <f t="shared" si="3"/>
        <v>4.9557500000000001E-3</v>
      </c>
      <c r="C123" s="5">
        <f t="shared" si="4"/>
        <v>9.9115000000000002E-3</v>
      </c>
      <c r="D123" s="5">
        <f t="shared" si="5"/>
        <v>1.4867250000000002E-2</v>
      </c>
    </row>
    <row r="124" spans="1:4" x14ac:dyDescent="0.3">
      <c r="A124">
        <v>121000</v>
      </c>
      <c r="B124" s="5">
        <f t="shared" si="3"/>
        <v>4.9147933884297525E-3</v>
      </c>
      <c r="C124" s="5">
        <f t="shared" si="4"/>
        <v>9.8295867768595051E-3</v>
      </c>
      <c r="D124" s="5">
        <f t="shared" si="5"/>
        <v>1.4744380165289258E-2</v>
      </c>
    </row>
    <row r="125" spans="1:4" x14ac:dyDescent="0.3">
      <c r="A125">
        <v>122000</v>
      </c>
      <c r="B125" s="5">
        <f t="shared" si="3"/>
        <v>4.8745081967213116E-3</v>
      </c>
      <c r="C125" s="5">
        <f t="shared" si="4"/>
        <v>9.7490163934426232E-3</v>
      </c>
      <c r="D125" s="5">
        <f t="shared" si="5"/>
        <v>1.4623524590163936E-2</v>
      </c>
    </row>
    <row r="126" spans="1:4" x14ac:dyDescent="0.3">
      <c r="A126">
        <v>123000</v>
      </c>
      <c r="B126" s="5">
        <f t="shared" si="3"/>
        <v>4.8348780487804882E-3</v>
      </c>
      <c r="C126" s="5">
        <f t="shared" si="4"/>
        <v>9.6697560975609765E-3</v>
      </c>
      <c r="D126" s="5">
        <f t="shared" si="5"/>
        <v>1.4504634146341466E-2</v>
      </c>
    </row>
    <row r="127" spans="1:4" x14ac:dyDescent="0.3">
      <c r="A127">
        <v>124000</v>
      </c>
      <c r="B127" s="5">
        <f t="shared" si="3"/>
        <v>4.7958870967741941E-3</v>
      </c>
      <c r="C127" s="5">
        <f t="shared" si="4"/>
        <v>9.5917741935483882E-3</v>
      </c>
      <c r="D127" s="5">
        <f t="shared" si="5"/>
        <v>1.4387661290322581E-2</v>
      </c>
    </row>
    <row r="128" spans="1:4" x14ac:dyDescent="0.3">
      <c r="A128">
        <v>125000</v>
      </c>
      <c r="B128" s="5">
        <f t="shared" si="3"/>
        <v>4.7575200000000003E-3</v>
      </c>
      <c r="C128" s="5">
        <f t="shared" si="4"/>
        <v>9.5150400000000007E-3</v>
      </c>
      <c r="D128" s="5">
        <f t="shared" si="5"/>
        <v>1.4272560000000002E-2</v>
      </c>
    </row>
    <row r="129" spans="1:4" x14ac:dyDescent="0.3">
      <c r="A129">
        <v>126000</v>
      </c>
      <c r="B129" s="5">
        <f t="shared" si="3"/>
        <v>4.7197619047619054E-3</v>
      </c>
      <c r="C129" s="5">
        <f t="shared" si="4"/>
        <v>9.4395238095238108E-3</v>
      </c>
      <c r="D129" s="5">
        <f t="shared" si="5"/>
        <v>1.4159285714285716E-2</v>
      </c>
    </row>
    <row r="130" spans="1:4" x14ac:dyDescent="0.3">
      <c r="A130">
        <v>127000</v>
      </c>
      <c r="B130" s="5">
        <f t="shared" ref="B130:B193" si="6">SUM(Lose_Pos/A130)</f>
        <v>4.6825984251968504E-3</v>
      </c>
      <c r="C130" s="5">
        <f t="shared" ref="C130:C193" si="7">SUM(Win_Pos/A130)</f>
        <v>9.3651968503937009E-3</v>
      </c>
      <c r="D130" s="5">
        <f t="shared" ref="D130:D193" si="8">SUM(_3Win_Pos/A130)</f>
        <v>1.4047795275590552E-2</v>
      </c>
    </row>
    <row r="131" spans="1:4" x14ac:dyDescent="0.3">
      <c r="A131">
        <v>128000</v>
      </c>
      <c r="B131" s="5">
        <f t="shared" si="6"/>
        <v>4.6460156250000004E-3</v>
      </c>
      <c r="C131" s="5">
        <f t="shared" si="7"/>
        <v>9.2920312500000008E-3</v>
      </c>
      <c r="D131" s="5">
        <f t="shared" si="8"/>
        <v>1.3938046875000002E-2</v>
      </c>
    </row>
    <row r="132" spans="1:4" x14ac:dyDescent="0.3">
      <c r="A132">
        <v>129000</v>
      </c>
      <c r="B132" s="5">
        <f t="shared" si="6"/>
        <v>4.6100000000000004E-3</v>
      </c>
      <c r="C132" s="5">
        <f t="shared" si="7"/>
        <v>9.2200000000000008E-3</v>
      </c>
      <c r="D132" s="5">
        <f t="shared" si="8"/>
        <v>1.3830000000000002E-2</v>
      </c>
    </row>
    <row r="133" spans="1:4" x14ac:dyDescent="0.3">
      <c r="A133">
        <v>130000</v>
      </c>
      <c r="B133" s="5">
        <f t="shared" si="6"/>
        <v>4.5745384615384624E-3</v>
      </c>
      <c r="C133" s="5">
        <f t="shared" si="7"/>
        <v>9.1490769230769247E-3</v>
      </c>
      <c r="D133" s="5">
        <f t="shared" si="8"/>
        <v>1.3723615384615386E-2</v>
      </c>
    </row>
    <row r="134" spans="1:4" x14ac:dyDescent="0.3">
      <c r="A134">
        <v>131000</v>
      </c>
      <c r="B134" s="5">
        <f t="shared" si="6"/>
        <v>4.5396183206106878E-3</v>
      </c>
      <c r="C134" s="5">
        <f t="shared" si="7"/>
        <v>9.0792366412213756E-3</v>
      </c>
      <c r="D134" s="5">
        <f t="shared" si="8"/>
        <v>1.3618854961832062E-2</v>
      </c>
    </row>
    <row r="135" spans="1:4" x14ac:dyDescent="0.3">
      <c r="A135">
        <v>132000</v>
      </c>
      <c r="B135" s="5">
        <f t="shared" si="6"/>
        <v>4.5052272727272727E-3</v>
      </c>
      <c r="C135" s="5">
        <f t="shared" si="7"/>
        <v>9.0104545454545455E-3</v>
      </c>
      <c r="D135" s="5">
        <f t="shared" si="8"/>
        <v>1.3515681818181819E-2</v>
      </c>
    </row>
    <row r="136" spans="1:4" x14ac:dyDescent="0.3">
      <c r="A136">
        <v>133000</v>
      </c>
      <c r="B136" s="5">
        <f t="shared" si="6"/>
        <v>4.4713533834586467E-3</v>
      </c>
      <c r="C136" s="5">
        <f t="shared" si="7"/>
        <v>8.9427067669172935E-3</v>
      </c>
      <c r="D136" s="5">
        <f t="shared" si="8"/>
        <v>1.3414060150375941E-2</v>
      </c>
    </row>
    <row r="137" spans="1:4" x14ac:dyDescent="0.3">
      <c r="A137">
        <v>134000</v>
      </c>
      <c r="B137" s="5">
        <f t="shared" si="6"/>
        <v>4.4379850746268665E-3</v>
      </c>
      <c r="C137" s="5">
        <f t="shared" si="7"/>
        <v>8.875970149253733E-3</v>
      </c>
      <c r="D137" s="5">
        <f t="shared" si="8"/>
        <v>1.3313955223880599E-2</v>
      </c>
    </row>
    <row r="138" spans="1:4" x14ac:dyDescent="0.3">
      <c r="A138">
        <v>135000</v>
      </c>
      <c r="B138" s="5">
        <f t="shared" si="6"/>
        <v>4.4051111111111114E-3</v>
      </c>
      <c r="C138" s="5">
        <f t="shared" si="7"/>
        <v>8.8102222222222228E-3</v>
      </c>
      <c r="D138" s="5">
        <f t="shared" si="8"/>
        <v>1.3215333333333334E-2</v>
      </c>
    </row>
    <row r="139" spans="1:4" x14ac:dyDescent="0.3">
      <c r="A139">
        <v>136000</v>
      </c>
      <c r="B139" s="5">
        <f t="shared" si="6"/>
        <v>4.3727205882352948E-3</v>
      </c>
      <c r="C139" s="5">
        <f t="shared" si="7"/>
        <v>8.7454411764705895E-3</v>
      </c>
      <c r="D139" s="5">
        <f t="shared" si="8"/>
        <v>1.3118161764705883E-2</v>
      </c>
    </row>
    <row r="140" spans="1:4" x14ac:dyDescent="0.3">
      <c r="A140">
        <v>137000</v>
      </c>
      <c r="B140" s="5">
        <f t="shared" si="6"/>
        <v>4.3408029197080297E-3</v>
      </c>
      <c r="C140" s="5">
        <f t="shared" si="7"/>
        <v>8.6816058394160595E-3</v>
      </c>
      <c r="D140" s="5">
        <f t="shared" si="8"/>
        <v>1.3022408759124089E-2</v>
      </c>
    </row>
    <row r="141" spans="1:4" x14ac:dyDescent="0.3">
      <c r="A141">
        <v>138000</v>
      </c>
      <c r="B141" s="5">
        <f t="shared" si="6"/>
        <v>4.3093478260869574E-3</v>
      </c>
      <c r="C141" s="5">
        <f t="shared" si="7"/>
        <v>8.6186956521739147E-3</v>
      </c>
      <c r="D141" s="5">
        <f t="shared" si="8"/>
        <v>1.292804347826087E-2</v>
      </c>
    </row>
    <row r="142" spans="1:4" x14ac:dyDescent="0.3">
      <c r="A142">
        <v>139000</v>
      </c>
      <c r="B142" s="5">
        <f t="shared" si="6"/>
        <v>4.2783453237410073E-3</v>
      </c>
      <c r="C142" s="5">
        <f t="shared" si="7"/>
        <v>8.5566906474820147E-3</v>
      </c>
      <c r="D142" s="5">
        <f t="shared" si="8"/>
        <v>1.2835035971223022E-2</v>
      </c>
    </row>
    <row r="143" spans="1:4" x14ac:dyDescent="0.3">
      <c r="A143">
        <v>140000</v>
      </c>
      <c r="B143" s="5">
        <f t="shared" si="6"/>
        <v>4.2477857142857144E-3</v>
      </c>
      <c r="C143" s="5">
        <f t="shared" si="7"/>
        <v>8.4955714285714287E-3</v>
      </c>
      <c r="D143" s="5">
        <f t="shared" si="8"/>
        <v>1.2743357142857145E-2</v>
      </c>
    </row>
    <row r="144" spans="1:4" x14ac:dyDescent="0.3">
      <c r="A144">
        <v>141000</v>
      </c>
      <c r="B144" s="5">
        <f t="shared" si="6"/>
        <v>4.2176595744680854E-3</v>
      </c>
      <c r="C144" s="5">
        <f t="shared" si="7"/>
        <v>8.4353191489361708E-3</v>
      </c>
      <c r="D144" s="5">
        <f t="shared" si="8"/>
        <v>1.2652978723404257E-2</v>
      </c>
    </row>
    <row r="145" spans="1:4" x14ac:dyDescent="0.3">
      <c r="A145">
        <v>142000</v>
      </c>
      <c r="B145" s="5">
        <f t="shared" si="6"/>
        <v>4.1879577464788735E-3</v>
      </c>
      <c r="C145" s="5">
        <f t="shared" si="7"/>
        <v>8.3759154929577469E-3</v>
      </c>
      <c r="D145" s="5">
        <f t="shared" si="8"/>
        <v>1.2563873239436621E-2</v>
      </c>
    </row>
    <row r="146" spans="1:4" x14ac:dyDescent="0.3">
      <c r="A146">
        <v>143000</v>
      </c>
      <c r="B146" s="5">
        <f t="shared" si="6"/>
        <v>4.1586713286713289E-3</v>
      </c>
      <c r="C146" s="5">
        <f t="shared" si="7"/>
        <v>8.3173426573426579E-3</v>
      </c>
      <c r="D146" s="5">
        <f t="shared" si="8"/>
        <v>1.2476013986013987E-2</v>
      </c>
    </row>
    <row r="147" spans="1:4" x14ac:dyDescent="0.3">
      <c r="A147">
        <v>144000</v>
      </c>
      <c r="B147" s="5">
        <f t="shared" si="6"/>
        <v>4.129791666666667E-3</v>
      </c>
      <c r="C147" s="5">
        <f t="shared" si="7"/>
        <v>8.2595833333333341E-3</v>
      </c>
      <c r="D147" s="5">
        <f t="shared" si="8"/>
        <v>1.2389375000000001E-2</v>
      </c>
    </row>
    <row r="148" spans="1:4" x14ac:dyDescent="0.3">
      <c r="A148">
        <v>145000</v>
      </c>
      <c r="B148" s="5">
        <f t="shared" si="6"/>
        <v>4.101310344827587E-3</v>
      </c>
      <c r="C148" s="5">
        <f t="shared" si="7"/>
        <v>8.202620689655174E-3</v>
      </c>
      <c r="D148" s="5">
        <f t="shared" si="8"/>
        <v>1.2303931034482759E-2</v>
      </c>
    </row>
    <row r="149" spans="1:4" x14ac:dyDescent="0.3">
      <c r="A149">
        <v>146000</v>
      </c>
      <c r="B149" s="5">
        <f t="shared" si="6"/>
        <v>4.0732191780821925E-3</v>
      </c>
      <c r="C149" s="5">
        <f t="shared" si="7"/>
        <v>8.1464383561643851E-3</v>
      </c>
      <c r="D149" s="5">
        <f t="shared" si="8"/>
        <v>1.2219657534246576E-2</v>
      </c>
    </row>
    <row r="150" spans="1:4" x14ac:dyDescent="0.3">
      <c r="A150">
        <v>147000</v>
      </c>
      <c r="B150" s="5">
        <f t="shared" si="6"/>
        <v>4.0455102040816331E-3</v>
      </c>
      <c r="C150" s="5">
        <f t="shared" si="7"/>
        <v>8.0910204081632662E-3</v>
      </c>
      <c r="D150" s="5">
        <f t="shared" si="8"/>
        <v>1.2136530612244898E-2</v>
      </c>
    </row>
    <row r="151" spans="1:4" x14ac:dyDescent="0.3">
      <c r="A151">
        <v>148000</v>
      </c>
      <c r="B151" s="5">
        <f t="shared" si="6"/>
        <v>4.0181756756756757E-3</v>
      </c>
      <c r="C151" s="5">
        <f t="shared" si="7"/>
        <v>8.0363513513513514E-3</v>
      </c>
      <c r="D151" s="5">
        <f t="shared" si="8"/>
        <v>1.2054527027027029E-2</v>
      </c>
    </row>
    <row r="152" spans="1:4" x14ac:dyDescent="0.3">
      <c r="A152">
        <v>149000</v>
      </c>
      <c r="B152" s="5">
        <f t="shared" si="6"/>
        <v>3.9912080536912758E-3</v>
      </c>
      <c r="C152" s="5">
        <f t="shared" si="7"/>
        <v>7.9824161073825516E-3</v>
      </c>
      <c r="D152" s="5">
        <f t="shared" si="8"/>
        <v>1.1973624161073827E-2</v>
      </c>
    </row>
    <row r="153" spans="1:4" x14ac:dyDescent="0.3">
      <c r="A153">
        <v>150000</v>
      </c>
      <c r="B153" s="5">
        <f t="shared" si="6"/>
        <v>3.9646000000000004E-3</v>
      </c>
      <c r="C153" s="5">
        <f t="shared" si="7"/>
        <v>7.9292000000000008E-3</v>
      </c>
      <c r="D153" s="5">
        <f t="shared" si="8"/>
        <v>1.1893800000000001E-2</v>
      </c>
    </row>
    <row r="154" spans="1:4" x14ac:dyDescent="0.3">
      <c r="A154">
        <v>151000</v>
      </c>
      <c r="B154" s="5">
        <f t="shared" si="6"/>
        <v>3.9383443708609278E-3</v>
      </c>
      <c r="C154" s="5">
        <f t="shared" si="7"/>
        <v>7.8766887417218556E-3</v>
      </c>
      <c r="D154" s="5">
        <f t="shared" si="8"/>
        <v>1.1815033112582782E-2</v>
      </c>
    </row>
    <row r="155" spans="1:4" x14ac:dyDescent="0.3">
      <c r="A155">
        <v>152000</v>
      </c>
      <c r="B155" s="5">
        <f t="shared" si="6"/>
        <v>3.9124342105263162E-3</v>
      </c>
      <c r="C155" s="5">
        <f t="shared" si="7"/>
        <v>7.8248684210526324E-3</v>
      </c>
      <c r="D155" s="5">
        <f t="shared" si="8"/>
        <v>1.1737302631578949E-2</v>
      </c>
    </row>
    <row r="156" spans="1:4" x14ac:dyDescent="0.3">
      <c r="A156">
        <v>153000</v>
      </c>
      <c r="B156" s="5">
        <f t="shared" si="6"/>
        <v>3.8868627450980397E-3</v>
      </c>
      <c r="C156" s="5">
        <f t="shared" si="7"/>
        <v>7.7737254901960795E-3</v>
      </c>
      <c r="D156" s="5">
        <f t="shared" si="8"/>
        <v>1.1660588235294119E-2</v>
      </c>
    </row>
    <row r="157" spans="1:4" x14ac:dyDescent="0.3">
      <c r="A157">
        <v>154000</v>
      </c>
      <c r="B157" s="5">
        <f t="shared" si="6"/>
        <v>3.8616233766233768E-3</v>
      </c>
      <c r="C157" s="5">
        <f t="shared" si="7"/>
        <v>7.7232467532467536E-3</v>
      </c>
      <c r="D157" s="5">
        <f t="shared" si="8"/>
        <v>1.1584870129870131E-2</v>
      </c>
    </row>
    <row r="158" spans="1:4" x14ac:dyDescent="0.3">
      <c r="A158">
        <v>155000</v>
      </c>
      <c r="B158" s="5">
        <f t="shared" si="6"/>
        <v>3.8367096774193552E-3</v>
      </c>
      <c r="C158" s="5">
        <f t="shared" si="7"/>
        <v>7.6734193548387104E-3</v>
      </c>
      <c r="D158" s="5">
        <f t="shared" si="8"/>
        <v>1.1510129032258065E-2</v>
      </c>
    </row>
    <row r="159" spans="1:4" x14ac:dyDescent="0.3">
      <c r="A159">
        <v>156000</v>
      </c>
      <c r="B159" s="5">
        <f t="shared" si="6"/>
        <v>3.8121153846153851E-3</v>
      </c>
      <c r="C159" s="5">
        <f t="shared" si="7"/>
        <v>7.6242307692307703E-3</v>
      </c>
      <c r="D159" s="5">
        <f t="shared" si="8"/>
        <v>1.1436346153846155E-2</v>
      </c>
    </row>
    <row r="160" spans="1:4" x14ac:dyDescent="0.3">
      <c r="A160">
        <v>157000</v>
      </c>
      <c r="B160" s="5">
        <f t="shared" si="6"/>
        <v>3.7878343949044589E-3</v>
      </c>
      <c r="C160" s="5">
        <f t="shared" si="7"/>
        <v>7.5756687898089177E-3</v>
      </c>
      <c r="D160" s="5">
        <f t="shared" si="8"/>
        <v>1.1363503184713377E-2</v>
      </c>
    </row>
    <row r="161" spans="1:4" x14ac:dyDescent="0.3">
      <c r="A161">
        <v>158000</v>
      </c>
      <c r="B161" s="5">
        <f t="shared" si="6"/>
        <v>3.763860759493671E-3</v>
      </c>
      <c r="C161" s="5">
        <f t="shared" si="7"/>
        <v>7.5277215189873421E-3</v>
      </c>
      <c r="D161" s="5">
        <f t="shared" si="8"/>
        <v>1.1291582278481014E-2</v>
      </c>
    </row>
    <row r="162" spans="1:4" x14ac:dyDescent="0.3">
      <c r="A162">
        <v>159000</v>
      </c>
      <c r="B162" s="5">
        <f t="shared" si="6"/>
        <v>3.7401886792452835E-3</v>
      </c>
      <c r="C162" s="5">
        <f t="shared" si="7"/>
        <v>7.480377358490567E-3</v>
      </c>
      <c r="D162" s="5">
        <f t="shared" si="8"/>
        <v>1.122056603773585E-2</v>
      </c>
    </row>
    <row r="163" spans="1:4" x14ac:dyDescent="0.3">
      <c r="A163">
        <v>160000</v>
      </c>
      <c r="B163" s="5">
        <f t="shared" si="6"/>
        <v>3.7168125000000005E-3</v>
      </c>
      <c r="C163" s="5">
        <f t="shared" si="7"/>
        <v>7.433625000000001E-3</v>
      </c>
      <c r="D163" s="5">
        <f t="shared" si="8"/>
        <v>1.1150437500000001E-2</v>
      </c>
    </row>
    <row r="164" spans="1:4" x14ac:dyDescent="0.3">
      <c r="A164">
        <v>161000</v>
      </c>
      <c r="B164" s="5">
        <f t="shared" si="6"/>
        <v>3.6937267080745344E-3</v>
      </c>
      <c r="C164" s="5">
        <f t="shared" si="7"/>
        <v>7.3874534161490688E-3</v>
      </c>
      <c r="D164" s="5">
        <f t="shared" si="8"/>
        <v>1.1081180124223603E-2</v>
      </c>
    </row>
    <row r="165" spans="1:4" x14ac:dyDescent="0.3">
      <c r="A165">
        <v>162000</v>
      </c>
      <c r="B165" s="5">
        <f t="shared" si="6"/>
        <v>3.6709259259259264E-3</v>
      </c>
      <c r="C165" s="5">
        <f t="shared" si="7"/>
        <v>7.3418518518518529E-3</v>
      </c>
      <c r="D165" s="5">
        <f t="shared" si="8"/>
        <v>1.1012777777777779E-2</v>
      </c>
    </row>
    <row r="166" spans="1:4" x14ac:dyDescent="0.3">
      <c r="A166">
        <v>163000</v>
      </c>
      <c r="B166" s="5">
        <f t="shared" si="6"/>
        <v>3.6484049079754605E-3</v>
      </c>
      <c r="C166" s="5">
        <f t="shared" si="7"/>
        <v>7.296809815950921E-3</v>
      </c>
      <c r="D166" s="5">
        <f t="shared" si="8"/>
        <v>1.0945214723926381E-2</v>
      </c>
    </row>
    <row r="167" spans="1:4" x14ac:dyDescent="0.3">
      <c r="A167">
        <v>164000</v>
      </c>
      <c r="B167" s="5">
        <f t="shared" si="6"/>
        <v>3.6261585365853664E-3</v>
      </c>
      <c r="C167" s="5">
        <f t="shared" si="7"/>
        <v>7.2523170731707328E-3</v>
      </c>
      <c r="D167" s="5">
        <f t="shared" si="8"/>
        <v>1.0878475609756098E-2</v>
      </c>
    </row>
    <row r="168" spans="1:4" x14ac:dyDescent="0.3">
      <c r="A168">
        <v>165000</v>
      </c>
      <c r="B168" s="5">
        <f t="shared" si="6"/>
        <v>3.6041818181818184E-3</v>
      </c>
      <c r="C168" s="5">
        <f t="shared" si="7"/>
        <v>7.2083636363636369E-3</v>
      </c>
      <c r="D168" s="5">
        <f t="shared" si="8"/>
        <v>1.0812545454545455E-2</v>
      </c>
    </row>
    <row r="169" spans="1:4" x14ac:dyDescent="0.3">
      <c r="A169">
        <v>166000</v>
      </c>
      <c r="B169" s="5">
        <f t="shared" si="6"/>
        <v>3.5824698795180725E-3</v>
      </c>
      <c r="C169" s="5">
        <f t="shared" si="7"/>
        <v>7.1649397590361451E-3</v>
      </c>
      <c r="D169" s="5">
        <f t="shared" si="8"/>
        <v>1.0747409638554218E-2</v>
      </c>
    </row>
    <row r="170" spans="1:4" x14ac:dyDescent="0.3">
      <c r="A170">
        <v>167000</v>
      </c>
      <c r="B170" s="5">
        <f t="shared" si="6"/>
        <v>3.5610179640718567E-3</v>
      </c>
      <c r="C170" s="5">
        <f t="shared" si="7"/>
        <v>7.1220359281437134E-3</v>
      </c>
      <c r="D170" s="5">
        <f t="shared" si="8"/>
        <v>1.068305389221557E-2</v>
      </c>
    </row>
    <row r="171" spans="1:4" x14ac:dyDescent="0.3">
      <c r="A171">
        <v>168000</v>
      </c>
      <c r="B171" s="5">
        <f t="shared" si="6"/>
        <v>3.5398214285714291E-3</v>
      </c>
      <c r="C171" s="5">
        <f t="shared" si="7"/>
        <v>7.0796428571428581E-3</v>
      </c>
      <c r="D171" s="5">
        <f t="shared" si="8"/>
        <v>1.0619464285714286E-2</v>
      </c>
    </row>
    <row r="172" spans="1:4" x14ac:dyDescent="0.3">
      <c r="A172">
        <v>169000</v>
      </c>
      <c r="B172" s="5">
        <f t="shared" si="6"/>
        <v>3.5188757396449706E-3</v>
      </c>
      <c r="C172" s="5">
        <f t="shared" si="7"/>
        <v>7.0377514792899411E-3</v>
      </c>
      <c r="D172" s="5">
        <f t="shared" si="8"/>
        <v>1.0556627218934913E-2</v>
      </c>
    </row>
    <row r="173" spans="1:4" x14ac:dyDescent="0.3">
      <c r="A173">
        <v>170000</v>
      </c>
      <c r="B173" s="5">
        <f t="shared" si="6"/>
        <v>3.4981764705882355E-3</v>
      </c>
      <c r="C173" s="5">
        <f t="shared" si="7"/>
        <v>6.9963529411764709E-3</v>
      </c>
      <c r="D173" s="5">
        <f t="shared" si="8"/>
        <v>1.0494529411764706E-2</v>
      </c>
    </row>
    <row r="174" spans="1:4" x14ac:dyDescent="0.3">
      <c r="A174">
        <v>171000</v>
      </c>
      <c r="B174" s="5">
        <f t="shared" si="6"/>
        <v>3.4777192982456142E-3</v>
      </c>
      <c r="C174" s="5">
        <f t="shared" si="7"/>
        <v>6.9554385964912284E-3</v>
      </c>
      <c r="D174" s="5">
        <f t="shared" si="8"/>
        <v>1.0433157894736844E-2</v>
      </c>
    </row>
    <row r="175" spans="1:4" x14ac:dyDescent="0.3">
      <c r="A175">
        <v>172000</v>
      </c>
      <c r="B175" s="5">
        <f t="shared" si="6"/>
        <v>3.4575000000000005E-3</v>
      </c>
      <c r="C175" s="5">
        <f t="shared" si="7"/>
        <v>6.915000000000001E-3</v>
      </c>
      <c r="D175" s="5">
        <f t="shared" si="8"/>
        <v>1.0372500000000002E-2</v>
      </c>
    </row>
    <row r="176" spans="1:4" x14ac:dyDescent="0.3">
      <c r="A176">
        <v>173000</v>
      </c>
      <c r="B176" s="5">
        <f t="shared" si="6"/>
        <v>3.4375144508670525E-3</v>
      </c>
      <c r="C176" s="5">
        <f t="shared" si="7"/>
        <v>6.875028901734105E-3</v>
      </c>
      <c r="D176" s="5">
        <f t="shared" si="8"/>
        <v>1.0312543352601157E-2</v>
      </c>
    </row>
    <row r="177" spans="1:4" x14ac:dyDescent="0.3">
      <c r="A177">
        <v>174000</v>
      </c>
      <c r="B177" s="5">
        <f t="shared" si="6"/>
        <v>3.4177586206896554E-3</v>
      </c>
      <c r="C177" s="5">
        <f t="shared" si="7"/>
        <v>6.8355172413793108E-3</v>
      </c>
      <c r="D177" s="5">
        <f t="shared" si="8"/>
        <v>1.0253275862068966E-2</v>
      </c>
    </row>
    <row r="178" spans="1:4" x14ac:dyDescent="0.3">
      <c r="A178">
        <v>175000</v>
      </c>
      <c r="B178" s="5">
        <f t="shared" si="6"/>
        <v>3.3982285714285717E-3</v>
      </c>
      <c r="C178" s="5">
        <f t="shared" si="7"/>
        <v>6.7964571428571433E-3</v>
      </c>
      <c r="D178" s="5">
        <f t="shared" si="8"/>
        <v>1.0194685714285716E-2</v>
      </c>
    </row>
    <row r="179" spans="1:4" x14ac:dyDescent="0.3">
      <c r="A179">
        <v>176000</v>
      </c>
      <c r="B179" s="5">
        <f t="shared" si="6"/>
        <v>3.3789204545454548E-3</v>
      </c>
      <c r="C179" s="5">
        <f t="shared" si="7"/>
        <v>6.7578409090909095E-3</v>
      </c>
      <c r="D179" s="5">
        <f t="shared" si="8"/>
        <v>1.0136761363636365E-2</v>
      </c>
    </row>
    <row r="180" spans="1:4" x14ac:dyDescent="0.3">
      <c r="A180">
        <v>177000</v>
      </c>
      <c r="B180" s="5">
        <f t="shared" si="6"/>
        <v>3.3598305084745765E-3</v>
      </c>
      <c r="C180" s="5">
        <f t="shared" si="7"/>
        <v>6.7196610169491531E-3</v>
      </c>
      <c r="D180" s="5">
        <f t="shared" si="8"/>
        <v>1.007949152542373E-2</v>
      </c>
    </row>
    <row r="181" spans="1:4" x14ac:dyDescent="0.3">
      <c r="A181">
        <v>178000</v>
      </c>
      <c r="B181" s="5">
        <f t="shared" si="6"/>
        <v>3.3409550561797757E-3</v>
      </c>
      <c r="C181" s="5">
        <f t="shared" si="7"/>
        <v>6.6819101123595515E-3</v>
      </c>
      <c r="D181" s="5">
        <f t="shared" si="8"/>
        <v>1.0022865168539327E-2</v>
      </c>
    </row>
    <row r="182" spans="1:4" x14ac:dyDescent="0.3">
      <c r="A182">
        <v>179000</v>
      </c>
      <c r="B182" s="5">
        <f t="shared" si="6"/>
        <v>3.3222905027932965E-3</v>
      </c>
      <c r="C182" s="5">
        <f t="shared" si="7"/>
        <v>6.6445810055865929E-3</v>
      </c>
      <c r="D182" s="5">
        <f t="shared" si="8"/>
        <v>9.9668715083798889E-3</v>
      </c>
    </row>
    <row r="183" spans="1:4" x14ac:dyDescent="0.3">
      <c r="A183">
        <v>180000</v>
      </c>
      <c r="B183" s="5">
        <f t="shared" si="6"/>
        <v>3.3038333333333335E-3</v>
      </c>
      <c r="C183" s="5">
        <f t="shared" si="7"/>
        <v>6.6076666666666671E-3</v>
      </c>
      <c r="D183" s="5">
        <f t="shared" si="8"/>
        <v>9.9115000000000002E-3</v>
      </c>
    </row>
    <row r="184" spans="1:4" x14ac:dyDescent="0.3">
      <c r="A184">
        <v>181000</v>
      </c>
      <c r="B184" s="5">
        <f t="shared" si="6"/>
        <v>3.2855801104972378E-3</v>
      </c>
      <c r="C184" s="5">
        <f t="shared" si="7"/>
        <v>6.5711602209944757E-3</v>
      </c>
      <c r="D184" s="5">
        <f t="shared" si="8"/>
        <v>9.8567403314917135E-3</v>
      </c>
    </row>
    <row r="185" spans="1:4" x14ac:dyDescent="0.3">
      <c r="A185">
        <v>182000</v>
      </c>
      <c r="B185" s="5">
        <f t="shared" si="6"/>
        <v>3.267527472527473E-3</v>
      </c>
      <c r="C185" s="5">
        <f t="shared" si="7"/>
        <v>6.535054945054946E-3</v>
      </c>
      <c r="D185" s="5">
        <f t="shared" si="8"/>
        <v>9.802582417582419E-3</v>
      </c>
    </row>
    <row r="186" spans="1:4" x14ac:dyDescent="0.3">
      <c r="A186">
        <v>183000</v>
      </c>
      <c r="B186" s="5">
        <f t="shared" si="6"/>
        <v>3.2496721311475411E-3</v>
      </c>
      <c r="C186" s="5">
        <f t="shared" si="7"/>
        <v>6.4993442622950821E-3</v>
      </c>
      <c r="D186" s="5">
        <f t="shared" si="8"/>
        <v>9.7490163934426232E-3</v>
      </c>
    </row>
    <row r="187" spans="1:4" x14ac:dyDescent="0.3">
      <c r="A187">
        <v>184000</v>
      </c>
      <c r="B187" s="5">
        <f t="shared" si="6"/>
        <v>3.2320108695652176E-3</v>
      </c>
      <c r="C187" s="5">
        <f t="shared" si="7"/>
        <v>6.4640217391304352E-3</v>
      </c>
      <c r="D187" s="5">
        <f t="shared" si="8"/>
        <v>9.6960326086956532E-3</v>
      </c>
    </row>
    <row r="188" spans="1:4" x14ac:dyDescent="0.3">
      <c r="A188">
        <v>185000</v>
      </c>
      <c r="B188" s="5">
        <f t="shared" si="6"/>
        <v>3.2145405405405408E-3</v>
      </c>
      <c r="C188" s="5">
        <f t="shared" si="7"/>
        <v>6.4290810810810816E-3</v>
      </c>
      <c r="D188" s="5">
        <f t="shared" si="8"/>
        <v>9.643621621621622E-3</v>
      </c>
    </row>
    <row r="189" spans="1:4" x14ac:dyDescent="0.3">
      <c r="A189">
        <v>186000</v>
      </c>
      <c r="B189" s="5">
        <f t="shared" si="6"/>
        <v>3.1972580645161291E-3</v>
      </c>
      <c r="C189" s="5">
        <f t="shared" si="7"/>
        <v>6.3945161290322582E-3</v>
      </c>
      <c r="D189" s="5">
        <f t="shared" si="8"/>
        <v>9.5917741935483882E-3</v>
      </c>
    </row>
    <row r="190" spans="1:4" x14ac:dyDescent="0.3">
      <c r="A190">
        <v>187000</v>
      </c>
      <c r="B190" s="5">
        <f t="shared" si="6"/>
        <v>3.1801604278074869E-3</v>
      </c>
      <c r="C190" s="5">
        <f t="shared" si="7"/>
        <v>6.3603208556149739E-3</v>
      </c>
      <c r="D190" s="5">
        <f t="shared" si="8"/>
        <v>9.5404812834224608E-3</v>
      </c>
    </row>
    <row r="191" spans="1:4" x14ac:dyDescent="0.3">
      <c r="A191">
        <v>188000</v>
      </c>
      <c r="B191" s="5">
        <f t="shared" si="6"/>
        <v>3.1632446808510643E-3</v>
      </c>
      <c r="C191" s="5">
        <f t="shared" si="7"/>
        <v>6.3264893617021286E-3</v>
      </c>
      <c r="D191" s="5">
        <f t="shared" si="8"/>
        <v>9.4897340425531915E-3</v>
      </c>
    </row>
    <row r="192" spans="1:4" x14ac:dyDescent="0.3">
      <c r="A192">
        <v>189000</v>
      </c>
      <c r="B192" s="5">
        <f t="shared" si="6"/>
        <v>3.1465079365079369E-3</v>
      </c>
      <c r="C192" s="5">
        <f t="shared" si="7"/>
        <v>6.2930158730158739E-3</v>
      </c>
      <c r="D192" s="5">
        <f t="shared" si="8"/>
        <v>9.4395238095238108E-3</v>
      </c>
    </row>
    <row r="193" spans="1:4" x14ac:dyDescent="0.3">
      <c r="A193">
        <v>190000</v>
      </c>
      <c r="B193" s="5">
        <f t="shared" si="6"/>
        <v>3.1299473684210529E-3</v>
      </c>
      <c r="C193" s="5">
        <f t="shared" si="7"/>
        <v>6.2598947368421058E-3</v>
      </c>
      <c r="D193" s="5">
        <f t="shared" si="8"/>
        <v>9.3898421052631582E-3</v>
      </c>
    </row>
    <row r="194" spans="1:4" x14ac:dyDescent="0.3">
      <c r="A194">
        <v>191000</v>
      </c>
      <c r="B194" s="5">
        <f t="shared" ref="B194:B257" si="9">SUM(Lose_Pos/A194)</f>
        <v>3.113560209424084E-3</v>
      </c>
      <c r="C194" s="5">
        <f t="shared" ref="C194:C257" si="10">SUM(Win_Pos/A194)</f>
        <v>6.227120418848168E-3</v>
      </c>
      <c r="D194" s="5">
        <f t="shared" ref="D194:D257" si="11">SUM(_3Win_Pos/A194)</f>
        <v>9.3406806282722524E-3</v>
      </c>
    </row>
    <row r="195" spans="1:4" x14ac:dyDescent="0.3">
      <c r="A195">
        <v>192000</v>
      </c>
      <c r="B195" s="5">
        <f t="shared" si="9"/>
        <v>3.0973437500000003E-3</v>
      </c>
      <c r="C195" s="5">
        <f t="shared" si="10"/>
        <v>6.1946875000000005E-3</v>
      </c>
      <c r="D195" s="5">
        <f t="shared" si="11"/>
        <v>9.2920312500000008E-3</v>
      </c>
    </row>
    <row r="196" spans="1:4" x14ac:dyDescent="0.3">
      <c r="A196">
        <v>193000</v>
      </c>
      <c r="B196" s="5">
        <f t="shared" si="9"/>
        <v>3.0812953367875652E-3</v>
      </c>
      <c r="C196" s="5">
        <f t="shared" si="10"/>
        <v>6.1625906735751305E-3</v>
      </c>
      <c r="D196" s="5">
        <f t="shared" si="11"/>
        <v>9.2438860103626948E-3</v>
      </c>
    </row>
    <row r="197" spans="1:4" x14ac:dyDescent="0.3">
      <c r="A197">
        <v>194000</v>
      </c>
      <c r="B197" s="5">
        <f t="shared" si="9"/>
        <v>3.0654123711340211E-3</v>
      </c>
      <c r="C197" s="5">
        <f t="shared" si="10"/>
        <v>6.1308247422680422E-3</v>
      </c>
      <c r="D197" s="5">
        <f t="shared" si="11"/>
        <v>9.1962371134020632E-3</v>
      </c>
    </row>
    <row r="198" spans="1:4" x14ac:dyDescent="0.3">
      <c r="A198">
        <v>195000</v>
      </c>
      <c r="B198" s="5">
        <f t="shared" si="9"/>
        <v>3.0496923076923079E-3</v>
      </c>
      <c r="C198" s="5">
        <f t="shared" si="10"/>
        <v>6.0993846153846159E-3</v>
      </c>
      <c r="D198" s="5">
        <f t="shared" si="11"/>
        <v>9.1490769230769247E-3</v>
      </c>
    </row>
    <row r="199" spans="1:4" x14ac:dyDescent="0.3">
      <c r="A199">
        <v>196000</v>
      </c>
      <c r="B199" s="5">
        <f t="shared" si="9"/>
        <v>3.0341326530612246E-3</v>
      </c>
      <c r="C199" s="5">
        <f t="shared" si="10"/>
        <v>6.0682653061224492E-3</v>
      </c>
      <c r="D199" s="5">
        <f t="shared" si="11"/>
        <v>9.1023979591836751E-3</v>
      </c>
    </row>
    <row r="200" spans="1:4" x14ac:dyDescent="0.3">
      <c r="A200">
        <v>197000</v>
      </c>
      <c r="B200" s="5">
        <f t="shared" si="9"/>
        <v>3.0187309644670052E-3</v>
      </c>
      <c r="C200" s="5">
        <f t="shared" si="10"/>
        <v>6.0374619289340105E-3</v>
      </c>
      <c r="D200" s="5">
        <f t="shared" si="11"/>
        <v>9.0561928934010157E-3</v>
      </c>
    </row>
    <row r="201" spans="1:4" x14ac:dyDescent="0.3">
      <c r="A201">
        <v>198000</v>
      </c>
      <c r="B201" s="5">
        <f t="shared" si="9"/>
        <v>3.0034848484848486E-3</v>
      </c>
      <c r="C201" s="5">
        <f t="shared" si="10"/>
        <v>6.0069696969696973E-3</v>
      </c>
      <c r="D201" s="5">
        <f t="shared" si="11"/>
        <v>9.0104545454545455E-3</v>
      </c>
    </row>
    <row r="202" spans="1:4" x14ac:dyDescent="0.3">
      <c r="A202">
        <v>199000</v>
      </c>
      <c r="B202" s="5">
        <f t="shared" si="9"/>
        <v>2.9883919597989955E-3</v>
      </c>
      <c r="C202" s="5">
        <f t="shared" si="10"/>
        <v>5.9767839195979909E-3</v>
      </c>
      <c r="D202" s="5">
        <f t="shared" si="11"/>
        <v>8.9651758793969864E-3</v>
      </c>
    </row>
    <row r="203" spans="1:4" x14ac:dyDescent="0.3">
      <c r="A203">
        <v>200000</v>
      </c>
      <c r="B203" s="5">
        <f t="shared" si="9"/>
        <v>2.9734500000000003E-3</v>
      </c>
      <c r="C203" s="5">
        <f t="shared" si="10"/>
        <v>5.9469000000000006E-3</v>
      </c>
      <c r="D203" s="5">
        <f t="shared" si="11"/>
        <v>8.9203500000000005E-3</v>
      </c>
    </row>
    <row r="204" spans="1:4" x14ac:dyDescent="0.3">
      <c r="A204">
        <v>201000</v>
      </c>
      <c r="B204" s="5">
        <f t="shared" si="9"/>
        <v>2.9586567164179107E-3</v>
      </c>
      <c r="C204" s="5">
        <f t="shared" si="10"/>
        <v>5.9173134328358214E-3</v>
      </c>
      <c r="D204" s="5">
        <f t="shared" si="11"/>
        <v>8.875970149253733E-3</v>
      </c>
    </row>
    <row r="205" spans="1:4" x14ac:dyDescent="0.3">
      <c r="A205">
        <v>202000</v>
      </c>
      <c r="B205" s="5">
        <f t="shared" si="9"/>
        <v>2.9440099009900994E-3</v>
      </c>
      <c r="C205" s="5">
        <f t="shared" si="10"/>
        <v>5.8880198019801988E-3</v>
      </c>
      <c r="D205" s="5">
        <f t="shared" si="11"/>
        <v>8.8320297029702982E-3</v>
      </c>
    </row>
    <row r="206" spans="1:4" x14ac:dyDescent="0.3">
      <c r="A206">
        <v>203000</v>
      </c>
      <c r="B206" s="5">
        <f t="shared" si="9"/>
        <v>2.929507389162562E-3</v>
      </c>
      <c r="C206" s="5">
        <f t="shared" si="10"/>
        <v>5.859014778325124E-3</v>
      </c>
      <c r="D206" s="5">
        <f t="shared" si="11"/>
        <v>8.7885221674876852E-3</v>
      </c>
    </row>
    <row r="207" spans="1:4" x14ac:dyDescent="0.3">
      <c r="A207">
        <v>204000</v>
      </c>
      <c r="B207" s="5">
        <f t="shared" si="9"/>
        <v>2.9151470588235297E-3</v>
      </c>
      <c r="C207" s="5">
        <f t="shared" si="10"/>
        <v>5.8302941176470594E-3</v>
      </c>
      <c r="D207" s="5">
        <f t="shared" si="11"/>
        <v>8.7454411764705895E-3</v>
      </c>
    </row>
    <row r="208" spans="1:4" x14ac:dyDescent="0.3">
      <c r="A208">
        <v>205000</v>
      </c>
      <c r="B208" s="5">
        <f t="shared" si="9"/>
        <v>2.9009268292682928E-3</v>
      </c>
      <c r="C208" s="5">
        <f t="shared" si="10"/>
        <v>5.8018536585365856E-3</v>
      </c>
      <c r="D208" s="5">
        <f t="shared" si="11"/>
        <v>8.7027804878048783E-3</v>
      </c>
    </row>
    <row r="209" spans="1:4" x14ac:dyDescent="0.3">
      <c r="A209">
        <v>206000</v>
      </c>
      <c r="B209" s="5">
        <f t="shared" si="9"/>
        <v>2.8868446601941749E-3</v>
      </c>
      <c r="C209" s="5">
        <f t="shared" si="10"/>
        <v>5.7736893203883498E-3</v>
      </c>
      <c r="D209" s="5">
        <f t="shared" si="11"/>
        <v>8.6605339805825247E-3</v>
      </c>
    </row>
    <row r="210" spans="1:4" x14ac:dyDescent="0.3">
      <c r="A210">
        <v>207000</v>
      </c>
      <c r="B210" s="5">
        <f t="shared" si="9"/>
        <v>2.8728985507246378E-3</v>
      </c>
      <c r="C210" s="5">
        <f t="shared" si="10"/>
        <v>5.7457971014492756E-3</v>
      </c>
      <c r="D210" s="5">
        <f t="shared" si="11"/>
        <v>8.6186956521739147E-3</v>
      </c>
    </row>
    <row r="211" spans="1:4" x14ac:dyDescent="0.3">
      <c r="A211">
        <v>208000</v>
      </c>
      <c r="B211" s="5">
        <f t="shared" si="9"/>
        <v>2.8590865384615386E-3</v>
      </c>
      <c r="C211" s="5">
        <f t="shared" si="10"/>
        <v>5.7181730769230773E-3</v>
      </c>
      <c r="D211" s="5">
        <f t="shared" si="11"/>
        <v>8.5772596153846168E-3</v>
      </c>
    </row>
    <row r="212" spans="1:4" x14ac:dyDescent="0.3">
      <c r="A212">
        <v>209000</v>
      </c>
      <c r="B212" s="5">
        <f t="shared" si="9"/>
        <v>2.8454066985645937E-3</v>
      </c>
      <c r="C212" s="5">
        <f t="shared" si="10"/>
        <v>5.6908133971291875E-3</v>
      </c>
      <c r="D212" s="5">
        <f t="shared" si="11"/>
        <v>8.5362200956937799E-3</v>
      </c>
    </row>
    <row r="213" spans="1:4" x14ac:dyDescent="0.3">
      <c r="A213">
        <v>210000</v>
      </c>
      <c r="B213" s="5">
        <f t="shared" si="9"/>
        <v>2.8318571428571429E-3</v>
      </c>
      <c r="C213" s="5">
        <f t="shared" si="10"/>
        <v>5.6637142857142858E-3</v>
      </c>
      <c r="D213" s="5">
        <f t="shared" si="11"/>
        <v>8.4955714285714287E-3</v>
      </c>
    </row>
    <row r="214" spans="1:4" x14ac:dyDescent="0.3">
      <c r="A214">
        <v>211000</v>
      </c>
      <c r="B214" s="5">
        <f t="shared" si="9"/>
        <v>2.8184360189573462E-3</v>
      </c>
      <c r="C214" s="5">
        <f t="shared" si="10"/>
        <v>5.6368720379146925E-3</v>
      </c>
      <c r="D214" s="5">
        <f t="shared" si="11"/>
        <v>8.4553080568720382E-3</v>
      </c>
    </row>
    <row r="215" spans="1:4" x14ac:dyDescent="0.3">
      <c r="A215">
        <v>212000</v>
      </c>
      <c r="B215" s="5">
        <f t="shared" si="9"/>
        <v>2.8051415094339626E-3</v>
      </c>
      <c r="C215" s="5">
        <f t="shared" si="10"/>
        <v>5.6102830188679252E-3</v>
      </c>
      <c r="D215" s="5">
        <f t="shared" si="11"/>
        <v>8.4154245283018878E-3</v>
      </c>
    </row>
    <row r="216" spans="1:4" x14ac:dyDescent="0.3">
      <c r="A216">
        <v>213000</v>
      </c>
      <c r="B216" s="5">
        <f t="shared" si="9"/>
        <v>2.7919718309859158E-3</v>
      </c>
      <c r="C216" s="5">
        <f t="shared" si="10"/>
        <v>5.5839436619718316E-3</v>
      </c>
      <c r="D216" s="5">
        <f t="shared" si="11"/>
        <v>8.3759154929577469E-3</v>
      </c>
    </row>
    <row r="217" spans="1:4" x14ac:dyDescent="0.3">
      <c r="A217">
        <v>214000</v>
      </c>
      <c r="B217" s="5">
        <f t="shared" si="9"/>
        <v>2.7789252336448602E-3</v>
      </c>
      <c r="C217" s="5">
        <f t="shared" si="10"/>
        <v>5.5578504672897204E-3</v>
      </c>
      <c r="D217" s="5">
        <f t="shared" si="11"/>
        <v>8.3367757009345806E-3</v>
      </c>
    </row>
    <row r="218" spans="1:4" x14ac:dyDescent="0.3">
      <c r="A218">
        <v>215000</v>
      </c>
      <c r="B218" s="5">
        <f t="shared" si="9"/>
        <v>2.7660000000000002E-3</v>
      </c>
      <c r="C218" s="5">
        <f t="shared" si="10"/>
        <v>5.5320000000000005E-3</v>
      </c>
      <c r="D218" s="5">
        <f t="shared" si="11"/>
        <v>8.2980000000000016E-3</v>
      </c>
    </row>
    <row r="219" spans="1:4" x14ac:dyDescent="0.3">
      <c r="A219">
        <v>216000</v>
      </c>
      <c r="B219" s="5">
        <f t="shared" si="9"/>
        <v>2.7531944444444448E-3</v>
      </c>
      <c r="C219" s="5">
        <f t="shared" si="10"/>
        <v>5.5063888888888897E-3</v>
      </c>
      <c r="D219" s="5">
        <f t="shared" si="11"/>
        <v>8.2595833333333341E-3</v>
      </c>
    </row>
    <row r="220" spans="1:4" x14ac:dyDescent="0.3">
      <c r="A220">
        <v>217000</v>
      </c>
      <c r="B220" s="5">
        <f t="shared" si="9"/>
        <v>2.7405069124423966E-3</v>
      </c>
      <c r="C220" s="5">
        <f t="shared" si="10"/>
        <v>5.4810138248847931E-3</v>
      </c>
      <c r="D220" s="5">
        <f t="shared" si="11"/>
        <v>8.2215207373271901E-3</v>
      </c>
    </row>
    <row r="221" spans="1:4" x14ac:dyDescent="0.3">
      <c r="A221">
        <v>218000</v>
      </c>
      <c r="B221" s="5">
        <f t="shared" si="9"/>
        <v>2.7279357798165142E-3</v>
      </c>
      <c r="C221" s="5">
        <f t="shared" si="10"/>
        <v>5.4558715596330284E-3</v>
      </c>
      <c r="D221" s="5">
        <f t="shared" si="11"/>
        <v>8.1838073394495427E-3</v>
      </c>
    </row>
    <row r="222" spans="1:4" x14ac:dyDescent="0.3">
      <c r="A222">
        <v>219000</v>
      </c>
      <c r="B222" s="5">
        <f t="shared" si="9"/>
        <v>2.7154794520547949E-3</v>
      </c>
      <c r="C222" s="5">
        <f t="shared" si="10"/>
        <v>5.4309589041095898E-3</v>
      </c>
      <c r="D222" s="5">
        <f t="shared" si="11"/>
        <v>8.1464383561643851E-3</v>
      </c>
    </row>
    <row r="223" spans="1:4" x14ac:dyDescent="0.3">
      <c r="A223">
        <v>220000</v>
      </c>
      <c r="B223" s="5">
        <f t="shared" si="9"/>
        <v>2.7031363636363637E-3</v>
      </c>
      <c r="C223" s="5">
        <f t="shared" si="10"/>
        <v>5.4062727272727274E-3</v>
      </c>
      <c r="D223" s="5">
        <f t="shared" si="11"/>
        <v>8.1094090909090925E-3</v>
      </c>
    </row>
    <row r="224" spans="1:4" x14ac:dyDescent="0.3">
      <c r="A224">
        <v>221000</v>
      </c>
      <c r="B224" s="5">
        <f t="shared" si="9"/>
        <v>2.6909049773755659E-3</v>
      </c>
      <c r="C224" s="5">
        <f t="shared" si="10"/>
        <v>5.3818099547511319E-3</v>
      </c>
      <c r="D224" s="5">
        <f t="shared" si="11"/>
        <v>8.0727149321266969E-3</v>
      </c>
    </row>
    <row r="225" spans="1:4" x14ac:dyDescent="0.3">
      <c r="A225">
        <v>222000</v>
      </c>
      <c r="B225" s="5">
        <f t="shared" si="9"/>
        <v>2.6787837837837841E-3</v>
      </c>
      <c r="C225" s="5">
        <f t="shared" si="10"/>
        <v>5.3575675675675682E-3</v>
      </c>
      <c r="D225" s="5">
        <f t="shared" si="11"/>
        <v>8.0363513513513514E-3</v>
      </c>
    </row>
    <row r="226" spans="1:4" x14ac:dyDescent="0.3">
      <c r="A226">
        <v>223000</v>
      </c>
      <c r="B226" s="5">
        <f t="shared" si="9"/>
        <v>2.6667713004484305E-3</v>
      </c>
      <c r="C226" s="5">
        <f t="shared" si="10"/>
        <v>5.3335426008968611E-3</v>
      </c>
      <c r="D226" s="5">
        <f t="shared" si="11"/>
        <v>8.000313901345292E-3</v>
      </c>
    </row>
    <row r="227" spans="1:4" x14ac:dyDescent="0.3">
      <c r="A227">
        <v>224000</v>
      </c>
      <c r="B227" s="5">
        <f t="shared" si="9"/>
        <v>2.6548660714285715E-3</v>
      </c>
      <c r="C227" s="5">
        <f t="shared" si="10"/>
        <v>5.3097321428571429E-3</v>
      </c>
      <c r="D227" s="5">
        <f t="shared" si="11"/>
        <v>7.9645982142857157E-3</v>
      </c>
    </row>
    <row r="228" spans="1:4" x14ac:dyDescent="0.3">
      <c r="A228">
        <v>225000</v>
      </c>
      <c r="B228" s="5">
        <f t="shared" si="9"/>
        <v>2.6430666666666671E-3</v>
      </c>
      <c r="C228" s="5">
        <f t="shared" si="10"/>
        <v>5.2861333333333342E-3</v>
      </c>
      <c r="D228" s="5">
        <f t="shared" si="11"/>
        <v>7.9292000000000008E-3</v>
      </c>
    </row>
    <row r="229" spans="1:4" x14ac:dyDescent="0.3">
      <c r="A229">
        <v>226000</v>
      </c>
      <c r="B229" s="5">
        <f t="shared" si="9"/>
        <v>2.6313716814159293E-3</v>
      </c>
      <c r="C229" s="5">
        <f t="shared" si="10"/>
        <v>5.2627433628318586E-3</v>
      </c>
      <c r="D229" s="5">
        <f t="shared" si="11"/>
        <v>7.8941150442477879E-3</v>
      </c>
    </row>
    <row r="230" spans="1:4" x14ac:dyDescent="0.3">
      <c r="A230">
        <v>227000</v>
      </c>
      <c r="B230" s="5">
        <f t="shared" si="9"/>
        <v>2.6197797356828198E-3</v>
      </c>
      <c r="C230" s="5">
        <f t="shared" si="10"/>
        <v>5.2395594713656396E-3</v>
      </c>
      <c r="D230" s="5">
        <f t="shared" si="11"/>
        <v>7.8593392070484581E-3</v>
      </c>
    </row>
    <row r="231" spans="1:4" x14ac:dyDescent="0.3">
      <c r="A231">
        <v>228000</v>
      </c>
      <c r="B231" s="5">
        <f t="shared" si="9"/>
        <v>2.608289473684211E-3</v>
      </c>
      <c r="C231" s="5">
        <f t="shared" si="10"/>
        <v>5.2165789473684219E-3</v>
      </c>
      <c r="D231" s="5">
        <f t="shared" si="11"/>
        <v>7.8248684210526324E-3</v>
      </c>
    </row>
    <row r="232" spans="1:4" x14ac:dyDescent="0.3">
      <c r="A232">
        <v>229000</v>
      </c>
      <c r="B232" s="5">
        <f t="shared" si="9"/>
        <v>2.5968995633187776E-3</v>
      </c>
      <c r="C232" s="5">
        <f t="shared" si="10"/>
        <v>5.1937991266375553E-3</v>
      </c>
      <c r="D232" s="5">
        <f t="shared" si="11"/>
        <v>7.7906986899563329E-3</v>
      </c>
    </row>
    <row r="233" spans="1:4" x14ac:dyDescent="0.3">
      <c r="A233">
        <v>230000</v>
      </c>
      <c r="B233" s="5">
        <f t="shared" si="9"/>
        <v>2.585608695652174E-3</v>
      </c>
      <c r="C233" s="5">
        <f t="shared" si="10"/>
        <v>5.171217391304348E-3</v>
      </c>
      <c r="D233" s="5">
        <f t="shared" si="11"/>
        <v>7.7568260869565224E-3</v>
      </c>
    </row>
    <row r="234" spans="1:4" x14ac:dyDescent="0.3">
      <c r="A234">
        <v>231000</v>
      </c>
      <c r="B234" s="5">
        <f t="shared" si="9"/>
        <v>2.5744155844155845E-3</v>
      </c>
      <c r="C234" s="5">
        <f t="shared" si="10"/>
        <v>5.1488311688311691E-3</v>
      </c>
      <c r="D234" s="5">
        <f t="shared" si="11"/>
        <v>7.7232467532467536E-3</v>
      </c>
    </row>
    <row r="235" spans="1:4" x14ac:dyDescent="0.3">
      <c r="A235">
        <v>232000</v>
      </c>
      <c r="B235" s="5">
        <f t="shared" si="9"/>
        <v>2.5633189655172414E-3</v>
      </c>
      <c r="C235" s="5">
        <f t="shared" si="10"/>
        <v>5.1266379310344829E-3</v>
      </c>
      <c r="D235" s="5">
        <f t="shared" si="11"/>
        <v>7.6899568965517247E-3</v>
      </c>
    </row>
    <row r="236" spans="1:4" x14ac:dyDescent="0.3">
      <c r="A236">
        <v>233000</v>
      </c>
      <c r="B236" s="5">
        <f t="shared" si="9"/>
        <v>2.5523175965665237E-3</v>
      </c>
      <c r="C236" s="5">
        <f t="shared" si="10"/>
        <v>5.1046351931330475E-3</v>
      </c>
      <c r="D236" s="5">
        <f t="shared" si="11"/>
        <v>7.6569527896995712E-3</v>
      </c>
    </row>
    <row r="237" spans="1:4" x14ac:dyDescent="0.3">
      <c r="A237">
        <v>234000</v>
      </c>
      <c r="B237" s="5">
        <f t="shared" si="9"/>
        <v>2.5414102564102568E-3</v>
      </c>
      <c r="C237" s="5">
        <f t="shared" si="10"/>
        <v>5.0828205128205135E-3</v>
      </c>
      <c r="D237" s="5">
        <f t="shared" si="11"/>
        <v>7.6242307692307703E-3</v>
      </c>
    </row>
    <row r="238" spans="1:4" x14ac:dyDescent="0.3">
      <c r="A238">
        <v>235000</v>
      </c>
      <c r="B238" s="5">
        <f t="shared" si="9"/>
        <v>2.5305957446808513E-3</v>
      </c>
      <c r="C238" s="5">
        <f t="shared" si="10"/>
        <v>5.0611914893617027E-3</v>
      </c>
      <c r="D238" s="5">
        <f t="shared" si="11"/>
        <v>7.5917872340425536E-3</v>
      </c>
    </row>
    <row r="239" spans="1:4" x14ac:dyDescent="0.3">
      <c r="A239">
        <v>236000</v>
      </c>
      <c r="B239" s="5">
        <f t="shared" si="9"/>
        <v>2.5198728813559325E-3</v>
      </c>
      <c r="C239" s="5">
        <f t="shared" si="10"/>
        <v>5.039745762711865E-3</v>
      </c>
      <c r="D239" s="5">
        <f t="shared" si="11"/>
        <v>7.5596186440677971E-3</v>
      </c>
    </row>
    <row r="240" spans="1:4" x14ac:dyDescent="0.3">
      <c r="A240">
        <v>237000</v>
      </c>
      <c r="B240" s="5">
        <f t="shared" si="9"/>
        <v>2.5092405063291143E-3</v>
      </c>
      <c r="C240" s="5">
        <f t="shared" si="10"/>
        <v>5.0184810126582286E-3</v>
      </c>
      <c r="D240" s="5">
        <f t="shared" si="11"/>
        <v>7.5277215189873421E-3</v>
      </c>
    </row>
    <row r="241" spans="1:4" x14ac:dyDescent="0.3">
      <c r="A241">
        <v>238000</v>
      </c>
      <c r="B241" s="5">
        <f t="shared" si="9"/>
        <v>2.4986974789915971E-3</v>
      </c>
      <c r="C241" s="5">
        <f t="shared" si="10"/>
        <v>4.9973949579831941E-3</v>
      </c>
      <c r="D241" s="5">
        <f t="shared" si="11"/>
        <v>7.4960924369747908E-3</v>
      </c>
    </row>
    <row r="242" spans="1:4" x14ac:dyDescent="0.3">
      <c r="A242">
        <v>239000</v>
      </c>
      <c r="B242" s="5">
        <f t="shared" si="9"/>
        <v>2.488242677824268E-3</v>
      </c>
      <c r="C242" s="5">
        <f t="shared" si="10"/>
        <v>4.9764853556485359E-3</v>
      </c>
      <c r="D242" s="5">
        <f t="shared" si="11"/>
        <v>7.4647280334728039E-3</v>
      </c>
    </row>
    <row r="243" spans="1:4" x14ac:dyDescent="0.3">
      <c r="A243">
        <v>240000</v>
      </c>
      <c r="B243" s="5">
        <f t="shared" si="9"/>
        <v>2.477875E-3</v>
      </c>
      <c r="C243" s="5">
        <f t="shared" si="10"/>
        <v>4.9557500000000001E-3</v>
      </c>
      <c r="D243" s="5">
        <f t="shared" si="11"/>
        <v>7.433625000000001E-3</v>
      </c>
    </row>
    <row r="244" spans="1:4" x14ac:dyDescent="0.3">
      <c r="A244">
        <v>241000</v>
      </c>
      <c r="B244" s="5">
        <f t="shared" si="9"/>
        <v>2.467593360995851E-3</v>
      </c>
      <c r="C244" s="5">
        <f t="shared" si="10"/>
        <v>4.9351867219917019E-3</v>
      </c>
      <c r="D244" s="5">
        <f t="shared" si="11"/>
        <v>7.4027800829875529E-3</v>
      </c>
    </row>
    <row r="245" spans="1:4" x14ac:dyDescent="0.3">
      <c r="A245">
        <v>242000</v>
      </c>
      <c r="B245" s="5">
        <f t="shared" si="9"/>
        <v>2.4573966942148763E-3</v>
      </c>
      <c r="C245" s="5">
        <f t="shared" si="10"/>
        <v>4.9147933884297525E-3</v>
      </c>
      <c r="D245" s="5">
        <f t="shared" si="11"/>
        <v>7.3721900826446288E-3</v>
      </c>
    </row>
    <row r="246" spans="1:4" x14ac:dyDescent="0.3">
      <c r="A246">
        <v>243000</v>
      </c>
      <c r="B246" s="5">
        <f t="shared" si="9"/>
        <v>2.4472839506172843E-3</v>
      </c>
      <c r="C246" s="5">
        <f t="shared" si="10"/>
        <v>4.8945679012345686E-3</v>
      </c>
      <c r="D246" s="5">
        <f t="shared" si="11"/>
        <v>7.3418518518518529E-3</v>
      </c>
    </row>
    <row r="247" spans="1:4" x14ac:dyDescent="0.3">
      <c r="A247">
        <v>244000</v>
      </c>
      <c r="B247" s="5">
        <f t="shared" si="9"/>
        <v>2.4372540983606558E-3</v>
      </c>
      <c r="C247" s="5">
        <f t="shared" si="10"/>
        <v>4.8745081967213116E-3</v>
      </c>
      <c r="D247" s="5">
        <f t="shared" si="11"/>
        <v>7.3117622950819678E-3</v>
      </c>
    </row>
    <row r="248" spans="1:4" x14ac:dyDescent="0.3">
      <c r="A248">
        <v>245000</v>
      </c>
      <c r="B248" s="5">
        <f t="shared" si="9"/>
        <v>2.4273061224489799E-3</v>
      </c>
      <c r="C248" s="5">
        <f t="shared" si="10"/>
        <v>4.8546122448979599E-3</v>
      </c>
      <c r="D248" s="5">
        <f t="shared" si="11"/>
        <v>7.2819183673469394E-3</v>
      </c>
    </row>
    <row r="249" spans="1:4" x14ac:dyDescent="0.3">
      <c r="A249">
        <v>246000</v>
      </c>
      <c r="B249" s="5">
        <f t="shared" si="9"/>
        <v>2.4174390243902441E-3</v>
      </c>
      <c r="C249" s="5">
        <f t="shared" si="10"/>
        <v>4.8348780487804882E-3</v>
      </c>
      <c r="D249" s="5">
        <f t="shared" si="11"/>
        <v>7.2523170731707328E-3</v>
      </c>
    </row>
    <row r="250" spans="1:4" x14ac:dyDescent="0.3">
      <c r="A250">
        <v>247000</v>
      </c>
      <c r="B250" s="5">
        <f t="shared" si="9"/>
        <v>2.4076518218623484E-3</v>
      </c>
      <c r="C250" s="5">
        <f t="shared" si="10"/>
        <v>4.8153036437246968E-3</v>
      </c>
      <c r="D250" s="5">
        <f t="shared" si="11"/>
        <v>7.2229554655870451E-3</v>
      </c>
    </row>
    <row r="251" spans="1:4" x14ac:dyDescent="0.3">
      <c r="A251">
        <v>248000</v>
      </c>
      <c r="B251" s="5">
        <f t="shared" si="9"/>
        <v>2.3979435483870971E-3</v>
      </c>
      <c r="C251" s="5">
        <f t="shared" si="10"/>
        <v>4.7958870967741941E-3</v>
      </c>
      <c r="D251" s="5">
        <f t="shared" si="11"/>
        <v>7.1938306451612907E-3</v>
      </c>
    </row>
    <row r="252" spans="1:4" x14ac:dyDescent="0.3">
      <c r="A252">
        <v>249000</v>
      </c>
      <c r="B252" s="5">
        <f t="shared" si="9"/>
        <v>2.3883132530120484E-3</v>
      </c>
      <c r="C252" s="5">
        <f t="shared" si="10"/>
        <v>4.7766265060240967E-3</v>
      </c>
      <c r="D252" s="5">
        <f t="shared" si="11"/>
        <v>7.1649397590361451E-3</v>
      </c>
    </row>
    <row r="253" spans="1:4" x14ac:dyDescent="0.3">
      <c r="A253">
        <v>250000</v>
      </c>
      <c r="B253" s="5">
        <f t="shared" si="9"/>
        <v>2.3787600000000002E-3</v>
      </c>
      <c r="C253" s="5">
        <f t="shared" si="10"/>
        <v>4.7575200000000003E-3</v>
      </c>
      <c r="D253" s="5">
        <f t="shared" si="11"/>
        <v>7.1362800000000009E-3</v>
      </c>
    </row>
    <row r="254" spans="1:4" x14ac:dyDescent="0.3">
      <c r="A254">
        <v>251000</v>
      </c>
      <c r="B254" s="5">
        <f t="shared" si="9"/>
        <v>2.3692828685258965E-3</v>
      </c>
      <c r="C254" s="5">
        <f t="shared" si="10"/>
        <v>4.738565737051793E-3</v>
      </c>
      <c r="D254" s="5">
        <f t="shared" si="11"/>
        <v>7.1078486055776895E-3</v>
      </c>
    </row>
    <row r="255" spans="1:4" x14ac:dyDescent="0.3">
      <c r="A255">
        <v>252000</v>
      </c>
      <c r="B255" s="5">
        <f t="shared" si="9"/>
        <v>2.3598809523809527E-3</v>
      </c>
      <c r="C255" s="5">
        <f t="shared" si="10"/>
        <v>4.7197619047619054E-3</v>
      </c>
      <c r="D255" s="5">
        <f t="shared" si="11"/>
        <v>7.0796428571428581E-3</v>
      </c>
    </row>
    <row r="256" spans="1:4" x14ac:dyDescent="0.3">
      <c r="A256">
        <v>253000</v>
      </c>
      <c r="B256" s="5">
        <f t="shared" si="9"/>
        <v>2.3505533596837945E-3</v>
      </c>
      <c r="C256" s="5">
        <f t="shared" si="10"/>
        <v>4.701106719367589E-3</v>
      </c>
      <c r="D256" s="5">
        <f t="shared" si="11"/>
        <v>7.0516600790513839E-3</v>
      </c>
    </row>
    <row r="257" spans="1:4" x14ac:dyDescent="0.3">
      <c r="A257">
        <v>254000</v>
      </c>
      <c r="B257" s="5">
        <f t="shared" si="9"/>
        <v>2.3412992125984252E-3</v>
      </c>
      <c r="C257" s="5">
        <f t="shared" si="10"/>
        <v>4.6825984251968504E-3</v>
      </c>
      <c r="D257" s="5">
        <f t="shared" si="11"/>
        <v>7.0238976377952761E-3</v>
      </c>
    </row>
    <row r="258" spans="1:4" x14ac:dyDescent="0.3">
      <c r="A258">
        <v>255000</v>
      </c>
      <c r="B258" s="5">
        <f t="shared" ref="B258:B303" si="12">SUM(Lose_Pos/A258)</f>
        <v>2.3321176470588239E-3</v>
      </c>
      <c r="C258" s="5">
        <f t="shared" ref="C258:C303" si="13">SUM(Win_Pos/A258)</f>
        <v>4.6642352941176479E-3</v>
      </c>
      <c r="D258" s="5">
        <f t="shared" ref="D258:D303" si="14">SUM(_3Win_Pos/A258)</f>
        <v>6.9963529411764709E-3</v>
      </c>
    </row>
    <row r="259" spans="1:4" x14ac:dyDescent="0.3">
      <c r="A259">
        <v>256000</v>
      </c>
      <c r="B259" s="5">
        <f t="shared" si="12"/>
        <v>2.3230078125000002E-3</v>
      </c>
      <c r="C259" s="5">
        <f t="shared" si="13"/>
        <v>4.6460156250000004E-3</v>
      </c>
      <c r="D259" s="5">
        <f t="shared" si="14"/>
        <v>6.969023437500001E-3</v>
      </c>
    </row>
    <row r="260" spans="1:4" x14ac:dyDescent="0.3">
      <c r="A260">
        <v>257000</v>
      </c>
      <c r="B260" s="5">
        <f t="shared" si="12"/>
        <v>2.3139688715953311E-3</v>
      </c>
      <c r="C260" s="5">
        <f t="shared" si="13"/>
        <v>4.6279377431906622E-3</v>
      </c>
      <c r="D260" s="5">
        <f t="shared" si="14"/>
        <v>6.9419066147859932E-3</v>
      </c>
    </row>
    <row r="261" spans="1:4" x14ac:dyDescent="0.3">
      <c r="A261">
        <v>258000</v>
      </c>
      <c r="B261" s="5">
        <f t="shared" si="12"/>
        <v>2.3050000000000002E-3</v>
      </c>
      <c r="C261" s="5">
        <f t="shared" si="13"/>
        <v>4.6100000000000004E-3</v>
      </c>
      <c r="D261" s="5">
        <f t="shared" si="14"/>
        <v>6.915000000000001E-3</v>
      </c>
    </row>
    <row r="262" spans="1:4" x14ac:dyDescent="0.3">
      <c r="A262">
        <v>259000</v>
      </c>
      <c r="B262" s="5">
        <f t="shared" si="12"/>
        <v>2.2961003861003862E-3</v>
      </c>
      <c r="C262" s="5">
        <f t="shared" si="13"/>
        <v>4.5922007722007724E-3</v>
      </c>
      <c r="D262" s="5">
        <f t="shared" si="14"/>
        <v>6.888301158301159E-3</v>
      </c>
    </row>
    <row r="263" spans="1:4" x14ac:dyDescent="0.3">
      <c r="A263">
        <v>260000</v>
      </c>
      <c r="B263" s="5">
        <f t="shared" si="12"/>
        <v>2.2872692307692312E-3</v>
      </c>
      <c r="C263" s="5">
        <f t="shared" si="13"/>
        <v>4.5745384615384624E-3</v>
      </c>
      <c r="D263" s="5">
        <f t="shared" si="14"/>
        <v>6.8618076923076931E-3</v>
      </c>
    </row>
    <row r="264" spans="1:4" x14ac:dyDescent="0.3">
      <c r="A264">
        <v>261000</v>
      </c>
      <c r="B264" s="5">
        <f t="shared" si="12"/>
        <v>2.2785057471264368E-3</v>
      </c>
      <c r="C264" s="5">
        <f t="shared" si="13"/>
        <v>4.5570114942528736E-3</v>
      </c>
      <c r="D264" s="5">
        <f t="shared" si="14"/>
        <v>6.8355172413793108E-3</v>
      </c>
    </row>
    <row r="265" spans="1:4" x14ac:dyDescent="0.3">
      <c r="A265">
        <v>262000</v>
      </c>
      <c r="B265" s="5">
        <f t="shared" si="12"/>
        <v>2.2698091603053439E-3</v>
      </c>
      <c r="C265" s="5">
        <f t="shared" si="13"/>
        <v>4.5396183206106878E-3</v>
      </c>
      <c r="D265" s="5">
        <f t="shared" si="14"/>
        <v>6.8094274809160308E-3</v>
      </c>
    </row>
    <row r="266" spans="1:4" x14ac:dyDescent="0.3">
      <c r="A266">
        <v>263000</v>
      </c>
      <c r="B266" s="5">
        <f t="shared" si="12"/>
        <v>2.2611787072243346E-3</v>
      </c>
      <c r="C266" s="5">
        <f t="shared" si="13"/>
        <v>4.5223574144486692E-3</v>
      </c>
      <c r="D266" s="5">
        <f t="shared" si="14"/>
        <v>6.7835361216730047E-3</v>
      </c>
    </row>
    <row r="267" spans="1:4" x14ac:dyDescent="0.3">
      <c r="A267">
        <v>264000</v>
      </c>
      <c r="B267" s="5">
        <f t="shared" si="12"/>
        <v>2.2526136363636364E-3</v>
      </c>
      <c r="C267" s="5">
        <f t="shared" si="13"/>
        <v>4.5052272727272727E-3</v>
      </c>
      <c r="D267" s="5">
        <f t="shared" si="14"/>
        <v>6.7578409090909095E-3</v>
      </c>
    </row>
    <row r="268" spans="1:4" x14ac:dyDescent="0.3">
      <c r="A268">
        <v>265000</v>
      </c>
      <c r="B268" s="5">
        <f t="shared" si="12"/>
        <v>2.2441132075471698E-3</v>
      </c>
      <c r="C268" s="5">
        <f t="shared" si="13"/>
        <v>4.4882264150943397E-3</v>
      </c>
      <c r="D268" s="5">
        <f t="shared" si="14"/>
        <v>6.7323396226415099E-3</v>
      </c>
    </row>
    <row r="269" spans="1:4" x14ac:dyDescent="0.3">
      <c r="A269">
        <v>266000</v>
      </c>
      <c r="B269" s="5">
        <f t="shared" si="12"/>
        <v>2.2356766917293234E-3</v>
      </c>
      <c r="C269" s="5">
        <f t="shared" si="13"/>
        <v>4.4713533834586467E-3</v>
      </c>
      <c r="D269" s="5">
        <f t="shared" si="14"/>
        <v>6.7070300751879705E-3</v>
      </c>
    </row>
    <row r="270" spans="1:4" x14ac:dyDescent="0.3">
      <c r="A270">
        <v>267000</v>
      </c>
      <c r="B270" s="5">
        <f t="shared" si="12"/>
        <v>2.2273033707865169E-3</v>
      </c>
      <c r="C270" s="5">
        <f t="shared" si="13"/>
        <v>4.4546067415730337E-3</v>
      </c>
      <c r="D270" s="5">
        <f t="shared" si="14"/>
        <v>6.6819101123595515E-3</v>
      </c>
    </row>
    <row r="271" spans="1:4" x14ac:dyDescent="0.3">
      <c r="A271">
        <v>268000</v>
      </c>
      <c r="B271" s="5">
        <f t="shared" si="12"/>
        <v>2.2189925373134333E-3</v>
      </c>
      <c r="C271" s="5">
        <f t="shared" si="13"/>
        <v>4.4379850746268665E-3</v>
      </c>
      <c r="D271" s="5">
        <f t="shared" si="14"/>
        <v>6.6569776119402993E-3</v>
      </c>
    </row>
    <row r="272" spans="1:4" x14ac:dyDescent="0.3">
      <c r="A272">
        <v>269000</v>
      </c>
      <c r="B272" s="5">
        <f t="shared" si="12"/>
        <v>2.2107434944237921E-3</v>
      </c>
      <c r="C272" s="5">
        <f t="shared" si="13"/>
        <v>4.4214869888475842E-3</v>
      </c>
      <c r="D272" s="5">
        <f t="shared" si="14"/>
        <v>6.6322304832713763E-3</v>
      </c>
    </row>
    <row r="273" spans="1:4" x14ac:dyDescent="0.3">
      <c r="A273">
        <v>270000</v>
      </c>
      <c r="B273" s="5">
        <f t="shared" si="12"/>
        <v>2.2025555555555557E-3</v>
      </c>
      <c r="C273" s="5">
        <f t="shared" si="13"/>
        <v>4.4051111111111114E-3</v>
      </c>
      <c r="D273" s="5">
        <f t="shared" si="14"/>
        <v>6.6076666666666671E-3</v>
      </c>
    </row>
    <row r="274" spans="1:4" x14ac:dyDescent="0.3">
      <c r="A274">
        <v>271000</v>
      </c>
      <c r="B274" s="5">
        <f t="shared" si="12"/>
        <v>2.194428044280443E-3</v>
      </c>
      <c r="C274" s="5">
        <f t="shared" si="13"/>
        <v>4.3888560885608861E-3</v>
      </c>
      <c r="D274" s="5">
        <f t="shared" si="14"/>
        <v>6.5832841328413291E-3</v>
      </c>
    </row>
    <row r="275" spans="1:4" x14ac:dyDescent="0.3">
      <c r="A275">
        <v>272000</v>
      </c>
      <c r="B275" s="5">
        <f t="shared" si="12"/>
        <v>2.1863602941176474E-3</v>
      </c>
      <c r="C275" s="5">
        <f t="shared" si="13"/>
        <v>4.3727205882352948E-3</v>
      </c>
      <c r="D275" s="5">
        <f t="shared" si="14"/>
        <v>6.5590808823529417E-3</v>
      </c>
    </row>
    <row r="276" spans="1:4" x14ac:dyDescent="0.3">
      <c r="A276">
        <v>273000</v>
      </c>
      <c r="B276" s="5">
        <f t="shared" si="12"/>
        <v>2.1783516483516487E-3</v>
      </c>
      <c r="C276" s="5">
        <f t="shared" si="13"/>
        <v>4.3567032967032973E-3</v>
      </c>
      <c r="D276" s="5">
        <f t="shared" si="14"/>
        <v>6.535054945054946E-3</v>
      </c>
    </row>
    <row r="277" spans="1:4" x14ac:dyDescent="0.3">
      <c r="A277">
        <v>274000</v>
      </c>
      <c r="B277" s="5">
        <f t="shared" si="12"/>
        <v>2.1704014598540149E-3</v>
      </c>
      <c r="C277" s="5">
        <f t="shared" si="13"/>
        <v>4.3408029197080297E-3</v>
      </c>
      <c r="D277" s="5">
        <f t="shared" si="14"/>
        <v>6.5112043795620446E-3</v>
      </c>
    </row>
    <row r="278" spans="1:4" x14ac:dyDescent="0.3">
      <c r="A278">
        <v>275000</v>
      </c>
      <c r="B278" s="5">
        <f t="shared" si="12"/>
        <v>2.162509090909091E-3</v>
      </c>
      <c r="C278" s="5">
        <f t="shared" si="13"/>
        <v>4.325018181818182E-3</v>
      </c>
      <c r="D278" s="5">
        <f t="shared" si="14"/>
        <v>6.4875272727272729E-3</v>
      </c>
    </row>
    <row r="279" spans="1:4" x14ac:dyDescent="0.3">
      <c r="A279">
        <v>276000</v>
      </c>
      <c r="B279" s="5">
        <f t="shared" si="12"/>
        <v>2.1546739130434787E-3</v>
      </c>
      <c r="C279" s="5">
        <f t="shared" si="13"/>
        <v>4.3093478260869574E-3</v>
      </c>
      <c r="D279" s="5">
        <f t="shared" si="14"/>
        <v>6.4640217391304352E-3</v>
      </c>
    </row>
    <row r="280" spans="1:4" x14ac:dyDescent="0.3">
      <c r="A280">
        <v>277000</v>
      </c>
      <c r="B280" s="5">
        <f t="shared" si="12"/>
        <v>2.1468953068592058E-3</v>
      </c>
      <c r="C280" s="5">
        <f t="shared" si="13"/>
        <v>4.2937906137184116E-3</v>
      </c>
      <c r="D280" s="5">
        <f t="shared" si="14"/>
        <v>6.4406859205776183E-3</v>
      </c>
    </row>
    <row r="281" spans="1:4" x14ac:dyDescent="0.3">
      <c r="A281">
        <v>278000</v>
      </c>
      <c r="B281" s="5">
        <f t="shared" si="12"/>
        <v>2.1391726618705037E-3</v>
      </c>
      <c r="C281" s="5">
        <f t="shared" si="13"/>
        <v>4.2783453237410073E-3</v>
      </c>
      <c r="D281" s="5">
        <f t="shared" si="14"/>
        <v>6.417517985611511E-3</v>
      </c>
    </row>
    <row r="282" spans="1:4" x14ac:dyDescent="0.3">
      <c r="A282">
        <v>279000</v>
      </c>
      <c r="B282" s="5">
        <f t="shared" si="12"/>
        <v>2.1315053763440862E-3</v>
      </c>
      <c r="C282" s="5">
        <f t="shared" si="13"/>
        <v>4.2630107526881724E-3</v>
      </c>
      <c r="D282" s="5">
        <f t="shared" si="14"/>
        <v>6.3945161290322582E-3</v>
      </c>
    </row>
    <row r="283" spans="1:4" x14ac:dyDescent="0.3">
      <c r="A283">
        <v>280000</v>
      </c>
      <c r="B283" s="5">
        <f t="shared" si="12"/>
        <v>2.1238928571428572E-3</v>
      </c>
      <c r="C283" s="5">
        <f t="shared" si="13"/>
        <v>4.2477857142857144E-3</v>
      </c>
      <c r="D283" s="5">
        <f t="shared" si="14"/>
        <v>6.3716785714285724E-3</v>
      </c>
    </row>
    <row r="284" spans="1:4" x14ac:dyDescent="0.3">
      <c r="A284">
        <v>281000</v>
      </c>
      <c r="B284" s="5">
        <f t="shared" si="12"/>
        <v>2.1163345195729538E-3</v>
      </c>
      <c r="C284" s="5">
        <f t="shared" si="13"/>
        <v>4.2326690391459075E-3</v>
      </c>
      <c r="D284" s="5">
        <f t="shared" si="14"/>
        <v>6.3490035587188617E-3</v>
      </c>
    </row>
    <row r="285" spans="1:4" x14ac:dyDescent="0.3">
      <c r="A285">
        <v>282000</v>
      </c>
      <c r="B285" s="5">
        <f t="shared" si="12"/>
        <v>2.1088297872340427E-3</v>
      </c>
      <c r="C285" s="5">
        <f t="shared" si="13"/>
        <v>4.2176595744680854E-3</v>
      </c>
      <c r="D285" s="5">
        <f t="shared" si="14"/>
        <v>6.3264893617021286E-3</v>
      </c>
    </row>
    <row r="286" spans="1:4" x14ac:dyDescent="0.3">
      <c r="A286">
        <v>283000</v>
      </c>
      <c r="B286" s="5">
        <f t="shared" si="12"/>
        <v>2.1013780918727916E-3</v>
      </c>
      <c r="C286" s="5">
        <f t="shared" si="13"/>
        <v>4.2027561837455832E-3</v>
      </c>
      <c r="D286" s="5">
        <f t="shared" si="14"/>
        <v>6.3041342756183748E-3</v>
      </c>
    </row>
    <row r="287" spans="1:4" x14ac:dyDescent="0.3">
      <c r="A287">
        <v>284000</v>
      </c>
      <c r="B287" s="5">
        <f t="shared" si="12"/>
        <v>2.0939788732394367E-3</v>
      </c>
      <c r="C287" s="5">
        <f t="shared" si="13"/>
        <v>4.1879577464788735E-3</v>
      </c>
      <c r="D287" s="5">
        <f t="shared" si="14"/>
        <v>6.2819366197183106E-3</v>
      </c>
    </row>
    <row r="288" spans="1:4" x14ac:dyDescent="0.3">
      <c r="A288">
        <v>285000</v>
      </c>
      <c r="B288" s="5">
        <f t="shared" si="12"/>
        <v>2.0866315789473686E-3</v>
      </c>
      <c r="C288" s="5">
        <f t="shared" si="13"/>
        <v>4.1732631578947372E-3</v>
      </c>
      <c r="D288" s="5">
        <f t="shared" si="14"/>
        <v>6.2598947368421058E-3</v>
      </c>
    </row>
    <row r="289" spans="1:4" x14ac:dyDescent="0.3">
      <c r="A289">
        <v>286000</v>
      </c>
      <c r="B289" s="5">
        <f t="shared" si="12"/>
        <v>2.0793356643356645E-3</v>
      </c>
      <c r="C289" s="5">
        <f t="shared" si="13"/>
        <v>4.1586713286713289E-3</v>
      </c>
      <c r="D289" s="5">
        <f t="shared" si="14"/>
        <v>6.2380069930069934E-3</v>
      </c>
    </row>
    <row r="290" spans="1:4" x14ac:dyDescent="0.3">
      <c r="A290">
        <v>287000</v>
      </c>
      <c r="B290" s="5">
        <f t="shared" si="12"/>
        <v>2.0720905923344948E-3</v>
      </c>
      <c r="C290" s="5">
        <f t="shared" si="13"/>
        <v>4.1441811846689896E-3</v>
      </c>
      <c r="D290" s="5">
        <f t="shared" si="14"/>
        <v>6.2162717770034848E-3</v>
      </c>
    </row>
    <row r="291" spans="1:4" x14ac:dyDescent="0.3">
      <c r="A291">
        <v>288000</v>
      </c>
      <c r="B291" s="5">
        <f t="shared" si="12"/>
        <v>2.0648958333333335E-3</v>
      </c>
      <c r="C291" s="5">
        <f t="shared" si="13"/>
        <v>4.129791666666667E-3</v>
      </c>
      <c r="D291" s="5">
        <f t="shared" si="14"/>
        <v>6.1946875000000005E-3</v>
      </c>
    </row>
    <row r="292" spans="1:4" x14ac:dyDescent="0.3">
      <c r="A292">
        <v>289000</v>
      </c>
      <c r="B292" s="5">
        <f t="shared" si="12"/>
        <v>2.0577508650519035E-3</v>
      </c>
      <c r="C292" s="5">
        <f t="shared" si="13"/>
        <v>4.115501730103807E-3</v>
      </c>
      <c r="D292" s="5">
        <f t="shared" si="14"/>
        <v>6.17325259515571E-3</v>
      </c>
    </row>
    <row r="293" spans="1:4" x14ac:dyDescent="0.3">
      <c r="A293">
        <v>290000</v>
      </c>
      <c r="B293" s="5">
        <f t="shared" si="12"/>
        <v>2.0506551724137935E-3</v>
      </c>
      <c r="C293" s="5">
        <f t="shared" si="13"/>
        <v>4.101310344827587E-3</v>
      </c>
      <c r="D293" s="5">
        <f t="shared" si="14"/>
        <v>6.1519655172413796E-3</v>
      </c>
    </row>
    <row r="294" spans="1:4" x14ac:dyDescent="0.3">
      <c r="A294">
        <v>291000</v>
      </c>
      <c r="B294" s="5">
        <f t="shared" si="12"/>
        <v>2.0436082474226806E-3</v>
      </c>
      <c r="C294" s="5">
        <f t="shared" si="13"/>
        <v>4.0872164948453612E-3</v>
      </c>
      <c r="D294" s="5">
        <f t="shared" si="14"/>
        <v>6.1308247422680422E-3</v>
      </c>
    </row>
    <row r="295" spans="1:4" x14ac:dyDescent="0.3">
      <c r="A295">
        <v>292000</v>
      </c>
      <c r="B295" s="5">
        <f t="shared" si="12"/>
        <v>2.0366095890410963E-3</v>
      </c>
      <c r="C295" s="5">
        <f t="shared" si="13"/>
        <v>4.0732191780821925E-3</v>
      </c>
      <c r="D295" s="5">
        <f t="shared" si="14"/>
        <v>6.1098287671232879E-3</v>
      </c>
    </row>
    <row r="296" spans="1:4" x14ac:dyDescent="0.3">
      <c r="A296">
        <v>293000</v>
      </c>
      <c r="B296" s="5">
        <f t="shared" si="12"/>
        <v>2.0296587030716727E-3</v>
      </c>
      <c r="C296" s="5">
        <f t="shared" si="13"/>
        <v>4.0593174061433453E-3</v>
      </c>
      <c r="D296" s="5">
        <f t="shared" si="14"/>
        <v>6.0889761092150175E-3</v>
      </c>
    </row>
    <row r="297" spans="1:4" x14ac:dyDescent="0.3">
      <c r="A297">
        <v>294000</v>
      </c>
      <c r="B297" s="5">
        <f t="shared" si="12"/>
        <v>2.0227551020408165E-3</v>
      </c>
      <c r="C297" s="5">
        <f t="shared" si="13"/>
        <v>4.0455102040816331E-3</v>
      </c>
      <c r="D297" s="5">
        <f t="shared" si="14"/>
        <v>6.0682653061224492E-3</v>
      </c>
    </row>
    <row r="298" spans="1:4" x14ac:dyDescent="0.3">
      <c r="A298">
        <v>295000</v>
      </c>
      <c r="B298" s="5">
        <f t="shared" si="12"/>
        <v>2.015898305084746E-3</v>
      </c>
      <c r="C298" s="5">
        <f t="shared" si="13"/>
        <v>4.031796610169492E-3</v>
      </c>
      <c r="D298" s="5">
        <f t="shared" si="14"/>
        <v>6.047694915254238E-3</v>
      </c>
    </row>
    <row r="299" spans="1:4" x14ac:dyDescent="0.3">
      <c r="A299">
        <v>296000</v>
      </c>
      <c r="B299" s="5">
        <f t="shared" si="12"/>
        <v>2.0090878378378378E-3</v>
      </c>
      <c r="C299" s="5">
        <f t="shared" si="13"/>
        <v>4.0181756756756757E-3</v>
      </c>
      <c r="D299" s="5">
        <f t="shared" si="14"/>
        <v>6.0272635135135144E-3</v>
      </c>
    </row>
    <row r="300" spans="1:4" x14ac:dyDescent="0.3">
      <c r="A300">
        <v>297000</v>
      </c>
      <c r="B300" s="5">
        <f t="shared" si="12"/>
        <v>2.0023232323232326E-3</v>
      </c>
      <c r="C300" s="5">
        <f t="shared" si="13"/>
        <v>4.0046464646464651E-3</v>
      </c>
      <c r="D300" s="5">
        <f t="shared" si="14"/>
        <v>6.0069696969696973E-3</v>
      </c>
    </row>
    <row r="301" spans="1:4" x14ac:dyDescent="0.3">
      <c r="A301">
        <v>298000</v>
      </c>
      <c r="B301" s="5">
        <f t="shared" si="12"/>
        <v>1.9956040268456379E-3</v>
      </c>
      <c r="C301" s="5">
        <f t="shared" si="13"/>
        <v>3.9912080536912758E-3</v>
      </c>
      <c r="D301" s="5">
        <f t="shared" si="14"/>
        <v>5.9868120805369133E-3</v>
      </c>
    </row>
    <row r="302" spans="1:4" x14ac:dyDescent="0.3">
      <c r="A302">
        <v>299000</v>
      </c>
      <c r="B302" s="5">
        <f t="shared" si="12"/>
        <v>1.9889297658862879E-3</v>
      </c>
      <c r="C302" s="5">
        <f t="shared" si="13"/>
        <v>3.9778595317725759E-3</v>
      </c>
      <c r="D302" s="5">
        <f t="shared" si="14"/>
        <v>5.9667892976588638E-3</v>
      </c>
    </row>
    <row r="303" spans="1:4" x14ac:dyDescent="0.3">
      <c r="A303">
        <v>300000</v>
      </c>
      <c r="B303" s="5">
        <f t="shared" si="12"/>
        <v>1.9823000000000002E-3</v>
      </c>
      <c r="C303" s="5">
        <f t="shared" si="13"/>
        <v>3.9646000000000004E-3</v>
      </c>
      <c r="D303" s="5">
        <f t="shared" si="14"/>
        <v>5.9469000000000006E-3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12</vt:i4>
      </vt:variant>
    </vt:vector>
  </HeadingPairs>
  <TitlesOfParts>
    <vt:vector size="15" baseType="lpstr">
      <vt:lpstr>Ark1</vt:lpstr>
      <vt:lpstr>Ark2</vt:lpstr>
      <vt:lpstr>Ark3</vt:lpstr>
      <vt:lpstr>_3Win_Pos</vt:lpstr>
      <vt:lpstr>Account</vt:lpstr>
      <vt:lpstr>equity</vt:lpstr>
      <vt:lpstr>FTSE_kontrakt</vt:lpstr>
      <vt:lpstr>Lose_Pos</vt:lpstr>
      <vt:lpstr>maxposition</vt:lpstr>
      <vt:lpstr>procent</vt:lpstr>
      <vt:lpstr>ratio</vt:lpstr>
      <vt:lpstr>Risk</vt:lpstr>
      <vt:lpstr>Strategyprofit</vt:lpstr>
      <vt:lpstr>test</vt:lpstr>
      <vt:lpstr>Win_Pos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</dc:creator>
  <cp:lastModifiedBy>Kasper</cp:lastModifiedBy>
  <dcterms:created xsi:type="dcterms:W3CDTF">2016-08-15T15:41:14Z</dcterms:created>
  <dcterms:modified xsi:type="dcterms:W3CDTF">2016-08-24T08:11:12Z</dcterms:modified>
</cp:coreProperties>
</file>